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2024\RENDICIÓN DE CUENTAS\Reunión CRCC_12.04.2024\"/>
    </mc:Choice>
  </mc:AlternateContent>
  <bookViews>
    <workbookView xWindow="0" yWindow="0" windowWidth="19200" windowHeight="10860"/>
  </bookViews>
  <sheets>
    <sheet name="PRIMER TRIMESTRE_2024"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0" i="1" l="1"/>
  <c r="D90" i="1"/>
  <c r="F89" i="1"/>
  <c r="F88" i="1"/>
  <c r="F87" i="1"/>
  <c r="F86" i="1"/>
  <c r="F85" i="1"/>
  <c r="F84" i="1"/>
  <c r="F83" i="1"/>
  <c r="F90" i="1" l="1"/>
</calcChain>
</file>

<file path=xl/sharedStrings.xml><?xml version="1.0" encoding="utf-8"?>
<sst xmlns="http://schemas.openxmlformats.org/spreadsheetml/2006/main" count="383" uniqueCount="314">
  <si>
    <t>1- PRESENTACIÓN</t>
  </si>
  <si>
    <t>Institución:</t>
  </si>
  <si>
    <t>Misión institucional</t>
  </si>
  <si>
    <t>Nro.</t>
  </si>
  <si>
    <t>Dependencia</t>
  </si>
  <si>
    <t>Responsable</t>
  </si>
  <si>
    <t>Cargo que Ocupa</t>
  </si>
  <si>
    <t>Priorización</t>
  </si>
  <si>
    <t>Vinculación POI, PEI, PND, ODS.</t>
  </si>
  <si>
    <t>Justificaciones</t>
  </si>
  <si>
    <t xml:space="preserve">Evidencia </t>
  </si>
  <si>
    <t>1°</t>
  </si>
  <si>
    <t>Mes</t>
  </si>
  <si>
    <t>Nivel de Cumplimiento (%)</t>
  </si>
  <si>
    <t>Cantidad de Consultas</t>
  </si>
  <si>
    <t>Respondidos</t>
  </si>
  <si>
    <t>N°</t>
  </si>
  <si>
    <t>Descripción</t>
  </si>
  <si>
    <t>Objetivo</t>
  </si>
  <si>
    <t>Resultados Logrados</t>
  </si>
  <si>
    <t>Evidencia (Informe de Avance de Metas - SPR)</t>
  </si>
  <si>
    <t>ID</t>
  </si>
  <si>
    <t>Objeto</t>
  </si>
  <si>
    <t>Valor del Contrato</t>
  </si>
  <si>
    <t>Proveedor Adjudicado</t>
  </si>
  <si>
    <t>Estado (Ejecución - Finiquitado)</t>
  </si>
  <si>
    <t>Enlace DNCP</t>
  </si>
  <si>
    <t>Presupuestado</t>
  </si>
  <si>
    <t>Ejecutado</t>
  </si>
  <si>
    <t>Saldos</t>
  </si>
  <si>
    <t>Evidencia (Enlace Ley 5189)</t>
  </si>
  <si>
    <t>Evidencia</t>
  </si>
  <si>
    <t>Denominación</t>
  </si>
  <si>
    <t>Dependencia Responsable del Canal de Participación</t>
  </si>
  <si>
    <t>Evidencia (Página Web, Buzón de SQR, Etc.)</t>
  </si>
  <si>
    <t>Ticket Numero</t>
  </si>
  <si>
    <t>Fecha Ingreso</t>
  </si>
  <si>
    <t>Estado</t>
  </si>
  <si>
    <t>Evidencia (Enlace Ley 5282/14)</t>
  </si>
  <si>
    <t>Auditorías Externas</t>
  </si>
  <si>
    <t>Planes de Mejoramiento elaborados en el Trimestre</t>
  </si>
  <si>
    <t>Informe de referencia</t>
  </si>
  <si>
    <t>Evidencia (Adjuntar Documento)</t>
  </si>
  <si>
    <t>Periodo</t>
  </si>
  <si>
    <t>Cantidad de Miembros del CRCC:</t>
  </si>
  <si>
    <t>Total Mujeres:</t>
  </si>
  <si>
    <t>Total Hombres :</t>
  </si>
  <si>
    <t>Nivel de Cumplimiento</t>
  </si>
  <si>
    <t>Total nivel directivo o rango superior:</t>
  </si>
  <si>
    <t>Calificación MECIP de la Contraloría General de la República (CGR)</t>
  </si>
  <si>
    <t>Julio</t>
  </si>
  <si>
    <t>2-PRESENTACIÓN DE LOS MIEMBROS DEL COMITÉ DE RENDICIÓN DE CUENTAS AL CIUDADANO (CRCC)</t>
  </si>
  <si>
    <t xml:space="preserve">Tema </t>
  </si>
  <si>
    <t>Enlace Portal de Transparencia de la SENAC</t>
  </si>
  <si>
    <t>Enlace publicación de SFP</t>
  </si>
  <si>
    <t>Enlace Portal AIP</t>
  </si>
  <si>
    <t>Fecha</t>
  </si>
  <si>
    <t>Fecha de Contrato</t>
  </si>
  <si>
    <t>Enlace Portal de Denuncias de la SENAC</t>
  </si>
  <si>
    <t>Nro. Informe</t>
  </si>
  <si>
    <t>Producto (actividades, materiales, insumos, etc)</t>
  </si>
  <si>
    <t>Enlace</t>
  </si>
  <si>
    <t>Cantidad de Riesgos detectados</t>
  </si>
  <si>
    <t>Medidas de mitigación</t>
  </si>
  <si>
    <t>Enlace Evidencias</t>
  </si>
  <si>
    <t>Descripción del Riesgo de corrupción</t>
  </si>
  <si>
    <t>Descripción de las actividades realizadas en base a los resultados</t>
  </si>
  <si>
    <t>Cantidad de funcionarios que completaron el diagnostico</t>
  </si>
  <si>
    <t>Cantidad de indicadores</t>
  </si>
  <si>
    <t>Descripción del Indicador misional</t>
  </si>
  <si>
    <t>2- PLAN DE RENDICIÓN DE CUENTAS AL CIUDADANO</t>
  </si>
  <si>
    <t>3- GESTIÓN INSTITUCIONAL</t>
  </si>
  <si>
    <t>3.2 Nivel de Cumplimiento  de Minimo de Información Disponible - Transparencia Activa Ley 5282/14</t>
  </si>
  <si>
    <t>3.3 Nivel de Cumplimiento de Respuestas a Consultas Ciudadanas - Transparencia Pasiva Ley N° 5282/14</t>
  </si>
  <si>
    <t xml:space="preserve">Objeto de Gasto </t>
  </si>
  <si>
    <t>3.4- Servicios o Productos Misionales (Depende de la Naturaleza de la Misión Insitucional, puede abarcar un Programa o Proyecto)</t>
  </si>
  <si>
    <t>3.5 Contrataciones realizadas</t>
  </si>
  <si>
    <t>3.6 Ejecución Financiera</t>
  </si>
  <si>
    <t>2.1. Resolución de Aprobación y Anexo de Plan de Rendición de Cuentas</t>
  </si>
  <si>
    <t xml:space="preserve">Cantidad de hombres </t>
  </si>
  <si>
    <t>Cantidad de mujeres</t>
  </si>
  <si>
    <t>No Respondidos o Reconsideradas</t>
  </si>
  <si>
    <t>4- PARTICIPACIÓN CIUDADANA</t>
  </si>
  <si>
    <t>4.1. Canales de Participación Ciudadana existentes a la fecha.</t>
  </si>
  <si>
    <t>4.2. Participación y difusión en idioma Guaraní</t>
  </si>
  <si>
    <t>5- INDICADORES MISIONALES DE RENDICIÓN DE CUENTAS AL CIUDADANO</t>
  </si>
  <si>
    <t>5.1- Indicadores Misionales Identificados</t>
  </si>
  <si>
    <t>5.2 Gestión de riesgos de corrupción</t>
  </si>
  <si>
    <t>6- GESTIÓN DE DENUNCIAS</t>
  </si>
  <si>
    <t>6.1.Gestión de denuncias de corrupción</t>
  </si>
  <si>
    <t>7- CONTROL INTERNO Y EXTERNO</t>
  </si>
  <si>
    <t>7.2 Modelo Estándar de Control Interno para las Instituciones Públicas del Paraguay</t>
  </si>
  <si>
    <t xml:space="preserve">8- DESCRIPCIÓN CUALITATIVA DE LOGROS ALCANZADOS </t>
  </si>
  <si>
    <t>7.1 Informes de Auditorías Internas y Auditorías Externas en el Trimestre</t>
  </si>
  <si>
    <t>Ámbito de Aplicación</t>
  </si>
  <si>
    <t>Auditorías de Gestión</t>
  </si>
  <si>
    <t>Otros tipos de Auditoría</t>
  </si>
  <si>
    <t>4.3 Diagnóstico "The Integrity app"</t>
  </si>
  <si>
    <t>Auditorías Financieras</t>
  </si>
  <si>
    <t>MINISTERIO DE DESARROLLO SOCIAL (MDS)</t>
  </si>
  <si>
    <t xml:space="preserve">Contribuir al desarrollo social equitativo de personas, familias y comunidades. ENLACE: https://www.mds.gov.py/index.php/institucional/mision-y-vision </t>
  </si>
  <si>
    <t>3.1 Nivel de Cumplimiento  de Mínimo de Información Disponible - Transparencia Activa Ley 5189/14</t>
  </si>
  <si>
    <t>https://www.mds.gov.py/index.php/institucional/transparencia/rendicion-de-cuentas-al-ciudadano</t>
  </si>
  <si>
    <t>Período del informe:</t>
  </si>
  <si>
    <t>NIGUNA</t>
  </si>
  <si>
    <t>NINGUNA</t>
  </si>
  <si>
    <t>https://www.youtube.com/watch?v=0wACHBTbW6M&amp;list=PLDTCa0DGdBsCPc2fyYsIEw6e6Hl-bDJYc</t>
  </si>
  <si>
    <t>Tekopora te acompaña</t>
  </si>
  <si>
    <t>Material audiovisual en guaraní, disponible en youtube</t>
  </si>
  <si>
    <t>Manual para la inclusión de familias indígenas al Programa Tekopora</t>
  </si>
  <si>
    <t>http://biblioteca.mds.gov.py:8080/handle/123456789/231</t>
  </si>
  <si>
    <t>Contempla el uso del idioma guaraní en la atención a las familias participantes</t>
  </si>
  <si>
    <t>Año 2021</t>
  </si>
  <si>
    <t>Año 2016</t>
  </si>
  <si>
    <t xml:space="preserve">2.2 Plan de Rendición de Cuentas. </t>
  </si>
  <si>
    <r>
      <t xml:space="preserve"> PROGRAMA: PESCADORES. LÍNEA DE ACCIÓN: Asistencia a Pescadores por Veda Pesquera. Transferencia por veda pesquera. </t>
    </r>
    <r>
      <rPr>
        <b/>
        <sz val="10"/>
        <color theme="1"/>
        <rFont val="Calibri"/>
        <family val="2"/>
        <scheme val="minor"/>
      </rPr>
      <t>U.M.: Transferencias.</t>
    </r>
  </si>
  <si>
    <r>
      <t xml:space="preserve">PROGRAMA TEKOPORA. LÍNEA DE ACCIÓN: Protección Social
a familias de Tekoporã: Transferencias monetarias entregadas a familias en situación de
pobreza.  </t>
    </r>
    <r>
      <rPr>
        <b/>
        <sz val="10"/>
        <rFont val="Calibri"/>
        <family val="2"/>
        <scheme val="minor"/>
      </rPr>
      <t>U.M.: Transferencias.</t>
    </r>
  </si>
  <si>
    <r>
      <t xml:space="preserve">PROGRAMA TEKOHA. LÍNEA DE ACCIÓN: Regularización de territorios sociales. Cantidad de lotes Regularizados. Cantidad de Familias que han culminado todo el proceso documental para la firma del contrato de compra venta de lotes.  </t>
    </r>
    <r>
      <rPr>
        <b/>
        <sz val="10"/>
        <color theme="1"/>
        <rFont val="Calibri"/>
        <family val="2"/>
        <scheme val="minor"/>
      </rPr>
      <t>U.M.: Contratos.</t>
    </r>
  </si>
  <si>
    <t>ENERO</t>
  </si>
  <si>
    <t>FEBRERO</t>
  </si>
  <si>
    <t>MARZO</t>
  </si>
  <si>
    <t>ENERO-MARZO/2024</t>
  </si>
  <si>
    <t>MATRIZ DE INFORMACIÓN MÍNIMA PARA INFORME DE RENDICIÓN DE CUENTAS AL CIUDADANO - EJERCICIO 2024</t>
  </si>
  <si>
    <t>INFORME FINAL N° 12</t>
  </si>
  <si>
    <t>INFORME FINAL N° 13</t>
  </si>
  <si>
    <t>N° 03</t>
  </si>
  <si>
    <t>N° 04</t>
  </si>
  <si>
    <t>N° 05</t>
  </si>
  <si>
    <t>N° 12</t>
  </si>
  <si>
    <t>N° 13</t>
  </si>
  <si>
    <t>INFORME FINAL N° 03</t>
  </si>
  <si>
    <t>INFORME FINAL N° 04</t>
  </si>
  <si>
    <t>INFORME FINAL N° 05</t>
  </si>
  <si>
    <t>Nº 01</t>
  </si>
  <si>
    <t>Nº 02</t>
  </si>
  <si>
    <t>Nº 06</t>
  </si>
  <si>
    <t>Nº 07</t>
  </si>
  <si>
    <t>Nº 09</t>
  </si>
  <si>
    <t>Nº 10</t>
  </si>
  <si>
    <t>Nº 11</t>
  </si>
  <si>
    <t>INFORME FINAL Nº 01</t>
  </si>
  <si>
    <t>INFORME FINAL Nº 02</t>
  </si>
  <si>
    <t>INFORME FINAL Nº 06</t>
  </si>
  <si>
    <t>INFORME FINAL Nº 07</t>
  </si>
  <si>
    <t>INFORME FINAL Nº 09</t>
  </si>
  <si>
    <t>INFORME FINAL Nº 10</t>
  </si>
  <si>
    <t>INFORME FINAL Nº 11</t>
  </si>
  <si>
    <t>INFORME DE EVALUACION DE EFECTIVIDAD DE SCI MECIP 2015</t>
  </si>
  <si>
    <t>N° 08</t>
  </si>
  <si>
    <t>INFORME FINAL N° 08</t>
  </si>
  <si>
    <t>Abg. César Coronel Guanes</t>
  </si>
  <si>
    <t>Unidad de Transparencia y Anticorrupción</t>
  </si>
  <si>
    <t>Jefe de la Unidad de Transparencia y Anticorrupción (Coordinador CRCC)</t>
  </si>
  <si>
    <t>Viceministerio de Administración y Finanzas</t>
  </si>
  <si>
    <t>Abg. Jessica Irala</t>
  </si>
  <si>
    <t>Directora de la Unidad Operativa de Contrataciones</t>
  </si>
  <si>
    <t>C.P. María Elena Pereira</t>
  </si>
  <si>
    <t>Directora Financiera</t>
  </si>
  <si>
    <t>Viceministerio de Políticas Sociales</t>
  </si>
  <si>
    <t>Mgtr. Reveca Chávez</t>
  </si>
  <si>
    <t>Directora de Investigación y Difusión</t>
  </si>
  <si>
    <t>Lic. Luz Benítez</t>
  </si>
  <si>
    <t>Directora de Diseño y Planificación</t>
  </si>
  <si>
    <t>Viceministerio de Protección y Promoción Social y Económica</t>
  </si>
  <si>
    <t>Lic. Rossana Duarte</t>
  </si>
  <si>
    <t>Directora del Programa Tekopora</t>
  </si>
  <si>
    <t>Ing. Agr. Óscar René Cabrera</t>
  </si>
  <si>
    <t>Director del Programa Tekoha</t>
  </si>
  <si>
    <t>Lic. Mirtha Pereira</t>
  </si>
  <si>
    <t>Directora del Programa de Asistencia a Pescadores del Territorio Nacional</t>
  </si>
  <si>
    <t>Lic. Carolina Sanabria</t>
  </si>
  <si>
    <t>Directora del Programa Tenondera</t>
  </si>
  <si>
    <t>Ing. Agr. Miguel Kurita</t>
  </si>
  <si>
    <t>Director del Programa de Comedores y Centros Comunitarios</t>
  </si>
  <si>
    <t>Dirección General de Auditoría Interna Institucional</t>
  </si>
  <si>
    <t>Lic. Yohana Benítez</t>
  </si>
  <si>
    <t>Directora General de Auditoría Interna Institucional</t>
  </si>
  <si>
    <t>Dirección General de Fortalecimiento Institucional</t>
  </si>
  <si>
    <t>Lic. Jesús Medina</t>
  </si>
  <si>
    <t>Director General de Fortalecimiento Institucional</t>
  </si>
  <si>
    <t>Dirección General de Tecnologías de la Información y la Comunicación</t>
  </si>
  <si>
    <t>Ing. Gerardo Gaona</t>
  </si>
  <si>
    <t>Director General de Tecnologías de la Información y la Comunicación</t>
  </si>
  <si>
    <t>Dirección General de Gabinete</t>
  </si>
  <si>
    <t>Mgtr. Alcides Samudio</t>
  </si>
  <si>
    <t>Director General de Gabinete</t>
  </si>
  <si>
    <t>Lic. Marcos Areco</t>
  </si>
  <si>
    <t>Jefe del Departamento de Comunicación</t>
  </si>
  <si>
    <t>Lic. Renira Barboza</t>
  </si>
  <si>
    <t>Jefa del Departamento de Atención  Ciudadana</t>
  </si>
  <si>
    <t>https://www.mds.gov.py/application/files/2117/0973/0756/207_-_24_SE_APRUEBA_EL_PLAN_DE_RENDICION_DE_CUENTAS_AL_CIUDADANO_PARA_EL_EJERCICIO_FISCAL_2024_DEL_MDS.pdf</t>
  </si>
  <si>
    <t>https://transparencia.senac.gov.py/portal/historial-cumplimiento</t>
  </si>
  <si>
    <t>RENOVACION DE LOCACION DE INMUEBLE DETERMINADO PARA OFICINAS DEL MINISTERIO DE DESARROLLO SOCIAL (PROGRAMA TENONDERA Y OTROS ) - SEGUNDO PERIODO</t>
  </si>
  <si>
    <t>FELIX CEVER RIVALDI DIAZ</t>
  </si>
  <si>
    <t>https://www.contrataciones.gov.py/licitaciones/adjudicacion/contrato/410036-felix-cever-rivaldi-diaz-2.html#modificaciones</t>
  </si>
  <si>
    <t>RENOVACION DE LOCACION DE INMUEBLE DETERMINADO PARA DEPOSITO DE VIVERES DEL PROGRAMA APOYO A COMEDORES DE ORGANIZACIONES COMUNITARIAS - SEGUNDO PERIODO</t>
  </si>
  <si>
    <t>PERSEVERANDO S.A.</t>
  </si>
  <si>
    <t>https://www.contrataciones.gov.py/licitaciones/adjudicacion/contrato/409942-perseverando-sociedad-anonima-2.html#modificaciones</t>
  </si>
  <si>
    <t>https://informacionpublica.paraguay.gov.py/#!/estadistica/cantidad-solicitud</t>
  </si>
  <si>
    <t>https://www.sfp.gov.py/vchgo/application/files/1117/1199/5695/100Porc_ResumenAnual_2023.pdf</t>
  </si>
  <si>
    <t>No disponible</t>
  </si>
  <si>
    <t>Correo Electrónico del Centro de Atención Ciudadana</t>
  </si>
  <si>
    <t xml:space="preserve">atencionciudadana@mds.gov.py </t>
  </si>
  <si>
    <t>Centro de Atenciòn Ciudadana</t>
  </si>
  <si>
    <t>https://www.mds.gov.py/index.php/contacto</t>
  </si>
  <si>
    <t>Formulario de reclamos, sugerencias o felicitaciones</t>
  </si>
  <si>
    <t>Formulario disponible en recepción del MDS</t>
  </si>
  <si>
    <t>Buzón en la recepción de la institución</t>
  </si>
  <si>
    <t>Línea baja del MDS</t>
  </si>
  <si>
    <t>021-7295100</t>
  </si>
  <si>
    <t xml:space="preserve">https://www.mds.gov.py/index.php/contacto </t>
  </si>
  <si>
    <t>Portal Unificado de Información Pública</t>
  </si>
  <si>
    <t>Unidad de Transparencia y Anticorrupciòn</t>
  </si>
  <si>
    <t xml:space="preserve">https://informacionpublica.paraguay.gov.py/portal/#!/buscar_informacion#busqueda </t>
  </si>
  <si>
    <t>Correo Electrónico de la UTA</t>
  </si>
  <si>
    <t xml:space="preserve">transparencia@mds.gov.py </t>
  </si>
  <si>
    <t>Denuncias por supuestos hechos de corrupción</t>
  </si>
  <si>
    <t>Sistema de Seguimiento de Procesos de la SENAC - Portal de denuncias</t>
  </si>
  <si>
    <t xml:space="preserve">https://denuncias.gov.py/portal-publico </t>
  </si>
  <si>
    <t>Redes Sociales</t>
  </si>
  <si>
    <t>Facebook - Twiter - Instagram</t>
  </si>
  <si>
    <t>Departamento de Comunicación</t>
  </si>
  <si>
    <t>https://instagram.com/mdsparaguay?igshid=MzRlODBiNWFlZA==</t>
  </si>
  <si>
    <t xml:space="preserve">https://www.facebook.com/MDSParaguay?mibextid=D4KYlr </t>
  </si>
  <si>
    <t xml:space="preserve">https://twitter.com/MDSParaguay?ref_src=twsrc%5Egoogle%7Ctwcamp%5Eserp%7Ctwgr%5Eauthor </t>
  </si>
  <si>
    <t>3,5 - GESTIONADO MEDIO</t>
  </si>
  <si>
    <t>2,23 - DISEÑADO BAJO</t>
  </si>
  <si>
    <t>3,00 - DISEÑADO</t>
  </si>
  <si>
    <t xml:space="preserve">2,49 - DISEÑADO </t>
  </si>
  <si>
    <t>NO SE REGISTRA CALIFICACIÓN MECIP CORRESPONDIENTE A ESTE EJERCICIO FISCAL</t>
  </si>
  <si>
    <t xml:space="preserve">https://www.contraloria.gov.py/index.php/actividades-de-control/informes-nrm-mecip2015/file/34794-v-ranking-del-nivel-de-madurez-del-sistema-de-control-interno-en-las-instituciones-publicas-ejercicio-fiscal-2023 </t>
  </si>
  <si>
    <t>Número de familias que reciben transferencias monetarias - Programa Tekopora</t>
  </si>
  <si>
    <t>Número de familias que reciben acompañamiento sociofamiliar - Programa Tekopora</t>
  </si>
  <si>
    <t>Número de nuevos participantes del Programa Tenondera</t>
  </si>
  <si>
    <t>Número de inducciones realizadas a participantes del Programa Tenondera</t>
  </si>
  <si>
    <t>Número de contratos de compraventa de lotes firmados - Programa Tekoha</t>
  </si>
  <si>
    <t>Cantidad de personas que acceden a comedores comunitarios - Programa de Comedores y Centros Comunitarios</t>
  </si>
  <si>
    <t>Cantidad de participantes beneficiados - Programa de Asistencia a Pescadores del Territorio Nacional</t>
  </si>
  <si>
    <t>EVENTUALES COBROS DE COMISIONES INDEBIDAS POR PARTE DE FUNCIONARIOS A PARTICIPANTES PARA EL INGRESO Y PERMANENCIA EN EL PROGRAMA TEKOPORA</t>
  </si>
  <si>
    <t xml:space="preserve"> Establecer criterios de priorización geográfica de acuerdo al Plan Nacional de Reducción de la Pobreza y que los censos a potenciales participantes del Programa sean realizados por terceros, ajenos a la institució</t>
  </si>
  <si>
    <t xml:space="preserve">Correo electrónico de la UTA, dirigido a la SENAC, para revisión técnica del documento </t>
  </si>
  <si>
    <t xml:space="preserve">SUPUESTO FALSEAMIENTO DE FIRMAS DE PARTICIPANTES DEL PROGRAMA TEKOPORA EN LAS ACTIVIDADES DE ACOMPAÑAMIENTO SOCIOFAMILIAR (VISITA, CAPACITACIONES Y REUNIONES), PARA JUSTIFICAR EL COBRO DE SALARIOS </t>
  </si>
  <si>
    <t>Sistematización del acompañamiento realizado a las familias participantes.</t>
  </si>
  <si>
    <t>SUPUESTOS COBROS INDEBIDOS DEL SUBSIDIO POR PARTE DE PERSONAS QUE NO SON PARTICIPANTES DEL PROGRAMA, EN LAS JORNADAS DE PAGO, MODALIDAD DE CAJERO MÓVIL (CAJEROS BNF, DINACOPA Y GESTORES, LIDERES INDIGENAS)</t>
  </si>
  <si>
    <t>Diseñar un procedimiento operativo de acompañamiento a las jornadas de pago realizadas en campo, bajo la modalidad cajero móvil.</t>
  </si>
  <si>
    <t>PO- GPPS - 01 GESTIÓN DE TRANSFERENCIAS MONETARIAS CONDICIONADAS (TMC), a cargo de la Dirección del Programa Tekopora - VPPSE - MDS</t>
  </si>
  <si>
    <t>Supuesta infracción a leyes especiales</t>
  </si>
  <si>
    <t>Investigación preliminar</t>
  </si>
  <si>
    <t xml:space="preserve">O. G. 100 al 199   </t>
  </si>
  <si>
    <t>SERVICIOS PERSONALES</t>
  </si>
  <si>
    <t xml:space="preserve">O. G. 200 al 299  </t>
  </si>
  <si>
    <t>SERVICIOS NO PERSONALES</t>
  </si>
  <si>
    <t xml:space="preserve">O. G. 300 al 399  </t>
  </si>
  <si>
    <t>BIENES DE CONSUMO E INSUMOS</t>
  </si>
  <si>
    <t xml:space="preserve">O. G. 400 al 499  </t>
  </si>
  <si>
    <t>BIENES DE CAMBIO</t>
  </si>
  <si>
    <t xml:space="preserve">O. G. 500 al 599   </t>
  </si>
  <si>
    <t>INVERSION FISICA</t>
  </si>
  <si>
    <t xml:space="preserve">O. G. 800 al 899 </t>
  </si>
  <si>
    <t>TRANSFERENCIAS</t>
  </si>
  <si>
    <t xml:space="preserve">O. G. 900 al 999   </t>
  </si>
  <si>
    <t>OTROS GASTOS</t>
  </si>
  <si>
    <t>https://denuncias.gov.py/portal-publico</t>
  </si>
  <si>
    <t>TOTALES</t>
  </si>
  <si>
    <t>EN EJECUCIÓN</t>
  </si>
  <si>
    <t>https://www.mds.gov.py/application/files/6116/7464/9628/PEI_MDS_2019-2024.pdf</t>
  </si>
  <si>
    <t>N/A</t>
  </si>
  <si>
    <t>El objetivo del programa es que las familias en situación de pobreza, pobreza extrema o vulnerabilidad que se dedican a la pesca como medio de subsistencia, cuenten con transferencias monetarias durante la veda pesquera.</t>
  </si>
  <si>
    <t xml:space="preserve">El objetivo del programa es promover la inclusión socioeconómica de personas provenientes de hogares participantes del Programa Tekoporã, de áreas urbanas y rurales, a través de emprendimientos, para el aumento de sus ingresos autónomos y sostenibles. </t>
  </si>
  <si>
    <t>http://biblioteca.mds.gov.py:8080/handle/123456789/1497</t>
  </si>
  <si>
    <t>http://biblioteca.mds.gov.py:8080/handle/123456789/1496</t>
  </si>
  <si>
    <t>http://biblioteca.mds.gov.py:8080/handle/123456789/1495</t>
  </si>
  <si>
    <t>http://biblioteca.mds.gov.py:8080/handle/123456789/1494</t>
  </si>
  <si>
    <t>http://biblioteca.mds.gov.py:8080/handle/123456789/1493</t>
  </si>
  <si>
    <t>http://biblioteca.mds.gov.py:8080/handle/123456789/1492</t>
  </si>
  <si>
    <t>http://biblioteca.mds.gov.py:8080/handle/123456789/1491</t>
  </si>
  <si>
    <t>http://biblioteca.mds.gov.py:8080/handle/123456789/1490</t>
  </si>
  <si>
    <t>http://biblioteca.mds.gov.py:8080/handle/123456789/1489</t>
  </si>
  <si>
    <t>http://biblioteca.mds.gov.py:8080/handle/123456789/1488</t>
  </si>
  <si>
    <t>http://biblioteca.mds.gov.py:8080/handle/123456789/1487</t>
  </si>
  <si>
    <t>http://biblioteca.mds.gov.py:8080/handle/123456789/1486</t>
  </si>
  <si>
    <t>http://biblioteca.mds.gov.py:8080/handle/123456789/1485</t>
  </si>
  <si>
    <t>Ver Anexos</t>
  </si>
  <si>
    <t>http://biblioteca.mds.gov.py:8080/handle/123456789/1518</t>
  </si>
  <si>
    <t>http://biblioteca.mds.gov.py:8080/handle/123456789/1519</t>
  </si>
  <si>
    <t>http://biblioteca.mds.gov.py:8080/handle/123456789/101</t>
  </si>
  <si>
    <t>http://biblioteca.mds.gov.py:8080/handle/123456789/102</t>
  </si>
  <si>
    <t>http://biblioteca.mds.gov.py:8080/handle/123456789/103</t>
  </si>
  <si>
    <t>http://biblioteca.mds.gov.py:8080/handle/123456789/47</t>
  </si>
  <si>
    <t>http://biblioteca.mds.gov.py:8080/handle/123456789/98</t>
  </si>
  <si>
    <r>
      <t xml:space="preserve">PROGRAMA TENONDERA. Fomento de Microemprendimientos a participantes de Tenonderã. Entrega de capital semilla a participantes del Programa Tenondera. </t>
    </r>
    <r>
      <rPr>
        <b/>
        <sz val="10"/>
        <color theme="1"/>
        <rFont val="Garamond"/>
        <family val="1"/>
      </rPr>
      <t>U.M.: Transferencias.</t>
    </r>
  </si>
  <si>
    <t xml:space="preserve"> El objetivo general del programa es mejorar la calidad de vida de la población 
participante, facilitando el ejercicio de los derechos a: alimentación, salud y educación, mediante el aumento del uso de servicios básicos y el fortalecimiento de las redes sociales, con el fin de cortar la transmisión intergeneracional de la pobreza.
</t>
  </si>
  <si>
    <t xml:space="preserve">En el primer trimestre, el programa firmó contrato de compra venta con 195 familias. En cuanto a la meta establecida para el trimestre,  no se llegó debido a que la regularización de los lotes mediante los contratos, depende de la presentación de documentos personales de las familias postulantes. </t>
  </si>
  <si>
    <t xml:space="preserve">El PROAP TN reporta datos en forma anual. Las transferencias (pago de subsidio por veda pesquera) están programadas para el mes de noviembre del corriente ejercicio fiscal. </t>
  </si>
  <si>
    <t>OBS: El SPR (Sistema de Presupuesto por Resultados) no se encuentra activo a la fecha del presente informe.</t>
  </si>
  <si>
    <t>OBS: El proceso de construcción del Mapa de Riesgos de Corrupción inició en el ejercicio fiscal anterior y  aún se encuentra pendiente la aprobación de la MAI en el presente período. Asimismo, en cumpliminento del Plan Anual de Transparencia y Anticorrupción, nos encontramos trabajando en la identificación de riesgos de corrupción, en el marco del Programa Tekoha. (Ver anexos)</t>
  </si>
  <si>
    <t>OBS: Fueron respondidas un total de 14 solicitudes de acceso a la información pública respondidas. Una reconsideración atendida.</t>
  </si>
  <si>
    <t xml:space="preserve"> En proceso de inclusión a Participantes del Programa Tenonderá para la Primera Transferencia  Monetaria/2024</t>
  </si>
  <si>
    <t>OBS: El plazo legal para reportar el mes de marzo vence el 19/04/2024</t>
  </si>
  <si>
    <t>Ver más información financiera en: https://www.mds.gov.py/index.php/institucional/transparencia/ley-5189</t>
  </si>
  <si>
    <t>PEI</t>
  </si>
  <si>
    <t xml:space="preserve"> GESTIÓN INSTITUCIONAL CON ESTÁNDARES DE CALIDAD, EFECTIVIDAD Y TRANSPARENCIA</t>
  </si>
  <si>
    <t>El Plan Estratégico Institucional 2019 - 2024, aprobado por Resolución MDS N° 1558/2022, establece como OBJETIVO ESTRATÉGICO N° 6: FORTALECER LA GESTIÓN INSTITUCIONAL CON ESTÁNDARES DE CALIDAD, EFECTIVIDAD Y TRANSPARENCIA. En armonía con el PEI, el Plan Anual de RCC, aprobado por Resolución MDS N° 207/2024, tiene como OBJETIVO GENERAL establecer las acciones que llevará a cabo la institución para rendir cuentas al ciudadano de las gestiones realizadas y del uso de los recursos públicos en el ejercicio fiscal 2024, de manera transparente, efectiva y en cumplimiento de las normas jurídicas</t>
  </si>
  <si>
    <t>Familias Participantes activas correspondientes al 3º mes del 2024.</t>
  </si>
  <si>
    <t>OBS: Los materiales citados no fueron elaborados en el período que se informa más, sin embargo, siguen vigentes y son de uso habitual en el marco del Programa Tekopora</t>
  </si>
  <si>
    <t>El objetivo general consiste en dar respuestas y soluciones habitacionales a las familias en situación de pobreza y pobreza extrema, ubicadas en las zonas urbanas y suburbanas de todo el territorio nacional, que se inicia con la tenencia de la tierra, regularización de inmuebles (planos aprobados y catastrados) para mejorar el acceso a los servicios básicos (agua, luz, vivienda, educación y salud) y mejoramiento a mediano y largo plazo del nivel de vida de la población involucrada.</t>
  </si>
  <si>
    <r>
      <t xml:space="preserve">Informe de Avance de Metas, extraído del Sistema Integrado de Administración Financiera (SIAF), con fecha de corte al 31 de marzo de 2024 </t>
    </r>
    <r>
      <rPr>
        <b/>
        <sz val="10"/>
        <rFont val="Garamond"/>
        <family val="1"/>
      </rPr>
      <t>(Ver Anexos)</t>
    </r>
  </si>
  <si>
    <r>
      <t>PROGRAMA DE APOYO A COMEDORES DE  ORGANIZACIONES COMUNITARIAS. LÍNEA DE ACCIÓN: Atención Social y Comedores Comunitarios. Servicio de entrega de raciones de alimento a personas que asisten a comedores comunitarios apoyados por el programa PACOC.</t>
    </r>
    <r>
      <rPr>
        <b/>
        <sz val="10"/>
        <color theme="1"/>
        <rFont val="Garamond"/>
        <family val="1"/>
      </rPr>
      <t xml:space="preserve"> U.M.: Servicios.</t>
    </r>
  </si>
  <si>
    <t>El objetivo del programa es contribuir al mejoramiento de las condiciones de seguridad alimentaria y nutricional de las personas en situación de pobreza y vulnerabilidad asistidas en los comedores comunitarios.</t>
  </si>
  <si>
    <t>No se reportan avances en los tres primeros meses del año, debido a que se están realizando ajustes en los procedimientos para poder iniciar las entregas correspondientes</t>
  </si>
  <si>
    <t>Porcentaje de Ejecución presupuestaria</t>
  </si>
  <si>
    <t>Metas (Anual)</t>
  </si>
  <si>
    <t>Población Beneficiaria (del trimestre)</t>
  </si>
  <si>
    <r>
      <t xml:space="preserve">En el marco del Decreto N°724/23 “Por el cual se aprueba el </t>
    </r>
    <r>
      <rPr>
        <b/>
        <sz val="11"/>
        <color theme="1"/>
        <rFont val="Garamond"/>
        <family val="1"/>
      </rPr>
      <t>Plan Nacional de Reducción de la Pobreza Ñaime Porãvéta</t>
    </r>
    <r>
      <rPr>
        <sz val="11"/>
        <color theme="1"/>
        <rFont val="Garamond"/>
        <family val="1"/>
      </rPr>
      <t xml:space="preserve"> y lo declara de interés nacional”, en el cual se estructura una hoja de ruta para la inversión social en las personas y los territorios, en el marco del Sistema de Protección Social de Paraguay (SPS). La misma plantea una priorización de la entrega de servicios sociales hacia las personas en situación de pobreza, en departamentos con mayores niveles de pobreza monetaria y multidimensional. 
El PNRP contempla acciones inmediatas al 2024, a corto plazo 2025-2026, y a mediano plazo 2027-2030.
Entre las acciones inmediatas, durante el 1er trimestre del 2024, se han llevado a cabo reuniones del Gabinete Social de la Presidencia de la República, consistente en un organismo colegiado de 26 autoridades de organismos y entidades del Estado, cuya presidencia es ejercida por el presidente de la República, y la coordinación general y jefatura se encuentra a cargo del Ministro de Desarrollo Social.
En dichas reuniones, se han consensuado directrices y acciones en el marco del Sistema de Protección Social (SPS) y el Plan Nacional de Reducción de la Pobreza (PNRP), siendo una de sus principales determinaciones la focalización de acciones del SPS según los lineamientos del PNRP. 
Como resultado, se determinó la priorización de Territorios según el Índice de Pobreza establecido por el Instituto Nacional de Estadística (INE); en las cuales, el SPS de Paraguay apunta a la instalación de mesas de protección social como mecanismos de articulación interinstitucional de nivel central con los gobiernos y actores locales. 
En el mismo marco, el gobierno Nacional, a través del MDS, lleva a cabo programas sociales para contribuir al cumplimiento de los Objetivos de Desarrollo Sostenible (ODS) que buscan la mejora del desarrollo social, económico y ambiental de la población.
A continuación, se describen los logros de los Programas administrados por esta cartera, llevados a cabo el 1er trimestre del presente ejercicio fiscal:
</t>
    </r>
    <r>
      <rPr>
        <b/>
        <sz val="11"/>
        <color theme="1"/>
        <rFont val="Garamond"/>
        <family val="1"/>
      </rPr>
      <t xml:space="preserve">PROGRAMA TEKOPORÃ 
</t>
    </r>
    <r>
      <rPr>
        <sz val="11"/>
        <color theme="1"/>
        <rFont val="Garamond"/>
        <family val="1"/>
      </rPr>
      <t>El programa de transferencia Monetaria con Corresponsabilidad, cuyo objetivo principal es mejorar la calidad de vida de la población participante, facilitando el ejercicio de los derechos a: alimentación, salud y educación, mediante el aumento del uso de servicios básicos y el fortalecimiento de las redes sociales, con el fin de cortar la transmisión intergeneracional de la pobreza.
El programa cuenta con dos componentes, el acompañamiento sociofamiliar para el cumplimiento de las corresponsabilidades en salud y educación asumidas por las familias participantes con el propósito de fortalecer el capital humano de las personas; y la transferencia monetaria lo cual constituye un incentivo para el ejercicio de derecho de las familias entregado bimensualmente.
En cuanto al componente de transferencia monetaria, en el primer trimestre, el Programa tuvo cobertura a nivel nacional. En el mes de enero llegó a unas 176.973 familias participantes. De estas, 31.054 pertenecen a personas de población indígena y unas 22.870 cuentan con discapacidad severa, en el mes de febrero llegó a unas 176.984 familias participantes. De estas, 31.099 pertenecen a personas de población indígena y unas 20.852 cuentan con discapacidad severa. En el mes de marzo llegó a unas 175.032 familias participantes. De estas, 31.027 pertenecen a personas de población indígena y unas 20.824 cuentan con discapacidad severa.</t>
    </r>
    <r>
      <rPr>
        <b/>
        <sz val="11"/>
        <color theme="1"/>
        <rFont val="Garamond"/>
        <family val="1"/>
      </rPr>
      <t xml:space="preserve">
PROGRAMA TENONDERA</t>
    </r>
    <r>
      <rPr>
        <sz val="11"/>
        <color theme="1"/>
        <rFont val="Garamond"/>
        <family val="1"/>
      </rPr>
      <t xml:space="preserve">
El Programa de Fomento de Microemprendimientos a participantes de Tenonderã, ha logrado afianzarse como un mecanismo para el egreso de las familias que se encuentran en los últimos años del Programa Tekoporã. El impacto del programa radica en ofrecer oportunidades de generar ingreso de manera autónoma y sostenida.
Al corte del primer trimestre, el programa se encuentra realizando ajustes en los procedimientos para dar pie a las transferencias. 
A través del trabajo de los Promotores Socioeconómicos, en este periodo, el Programa fortaleció a 2.732 participantes a través de capacitaciones en temas sobre Plan de Vida, Registros Contables e Ideas de Negocios. De entre los participantes, 2.459 son Mujeres y 273 hombres. También, recibieron acompañamiento y seguimiento en sus emprendimientos productivos con temas de asistencia técnica unos 2.175 participantes de éstos, 1.979 son Mujeres y 196 hombres.  
</t>
    </r>
    <r>
      <rPr>
        <b/>
        <sz val="11"/>
        <color theme="1"/>
        <rFont val="Garamond"/>
        <family val="1"/>
      </rPr>
      <t>PROGRAMA TEKOHA</t>
    </r>
    <r>
      <rPr>
        <sz val="11"/>
        <color theme="1"/>
        <rFont val="Garamond"/>
        <family val="1"/>
      </rPr>
      <t xml:space="preserve">
El Programa Tekoha, de Desarrollo y Apoyo Social a los Asentamientos o Núcleos Poblacionales urbanos o suburbanos, a través de la firma de contratos por los lotes ocupados brinda "seguridad Jurídica" a sus ocupantes por medio del proceso de regularización. La importancia de éste radica en la oportunidad de acceder a una mejor calidad de vida para las familias participantes ya que ello posibilidad el acceso a servicios básicos como ser: energía eléctrica, agua corriente, vías de comunicación e inclusive a la vivienda propia. 
En el primer trimestre, el Programa garantizó el acceso a derechos fundamentales y al desarrollo humano a través de la firma de contrato de compra venta con 195 familias participantes, ocupantes de lotes en 51 Territorios Sociales regularizados distribuidos en los departamentos de Alto Paraná, Caaguazú, Central, Cordillera, Itapúa, Paraguarí, Presidente Hayes y San Pedro. Asimismo, se realizaron 27 asignaciones de lotes.
</t>
    </r>
    <r>
      <rPr>
        <b/>
        <sz val="11"/>
        <color theme="1"/>
        <rFont val="Garamond"/>
        <family val="1"/>
      </rPr>
      <t>PROGRAMA DE ASISTENCIA A PESCADORES DEL TERRITORIO NACIONAL (PROAP - TN)</t>
    </r>
    <r>
      <rPr>
        <sz val="11"/>
        <color theme="1"/>
        <rFont val="Garamond"/>
        <family val="1"/>
      </rPr>
      <t xml:space="preserve">
El Programa de Asistencia a Pescadores del Territorio Nacional dirigido a familias que se encuentran en situación de pobreza y vulnerabilidad, cuya única fuente de sustento proviene de la extracción de peces para el consumo y/o comercialización y cuya actividad no pueden realizarla durante el periodo de veda pesquera, realiza la entrega de un subsidio para protección de este grupo poblacional. 
Las transferencias (pago de subsidio por veda pesquera) son programadas para finales del ejercicio fiscal atendiendo a que el PROAP TN reporta datos en forma anual.  En el primer trimestre, el programa se abocó al trabajo de campo, realizando la aplicación de Registros Sociales de Hogares (RSH), verificaciones in situ y la atención a reclamos y denuncias
</t>
    </r>
    <r>
      <rPr>
        <b/>
        <sz val="11"/>
        <color theme="1"/>
        <rFont val="Garamond"/>
        <family val="1"/>
      </rPr>
      <t>PROGRAMA COMEDORES Y CENTROS COMUNITARIOS</t>
    </r>
    <r>
      <rPr>
        <sz val="11"/>
        <color theme="1"/>
        <rFont val="Garamond"/>
        <family val="1"/>
      </rPr>
      <t xml:space="preserve">
A partir de la aprobación de la Ley Nro. 6945/22, “Comedores y Centros Comunitarios”, se reconvierte el Proyecto de Apoyo a Comedores de Organizaciones Comunitarias (PACOC). El Programa Comedores y Centros Comunitarios incluye los componentes de Apoyo Nutricional, Equipamiento y materiales y Fortalecimiento de las Organizaciones.
El Programa Comedores y Centros Comunitarios, tiene el objetivo de contribuir con la seguridad alimentaria, de niños, niñas y adolescentes hasta dieciocho años, personas con discapacidad, personas adultas mayores, jóvenes en situación de pobreza y vulnerabilidad, mujeres embarazadas y población de comunidades indígenas, mediante la provisión de insumos para preparación de alimentos, así también, el fortalecimiento de Centros Comunitarios orientados al desarrollo de capacidades locales. 
En el primer trimestre, el programa se abocó a la recepción de solicitudes para la cobertura de insumos no perecederos, en total se registraron 657 solicitudes a nivel nacional. En el mismo marco, en el Departamento Central y Capital, se realizaron visitas in situ a 12 (doce) locales de organizaciones con comedores transitorios para validación de datos con el objetivo de la verificación su infraestructura y equipamiento; con ello, se pretende asegurar la capacidad que cuenta la organización solicitante de dar el servicio a la cantidad de personas en situación de vulnerabilidad indicadas en su solicitud y pasar a la Modalidad Comunitario. 
En cuanto al componente de Apoyo Nutricional, entre enero y marzo, se brindó seguridad alimentaria a un total de 2.855 participantes (Mujeres 1.284 y Hombres 1.571), en situación de pobreza y vulnerabilidad por intermedio de 39 Organizaciones que brindan servicio a través de Comedores Comunitarios quienes fueron asistidos con 25.084 Kilos de insumos alimenticios no perecederos. Las entregas tuvieron cobertura en Central, Cordillera y Capital, llegando a 8 distritos. Las entregas fueron realizadas en la Modalidad de Donación, con insumos alimenticios no perecederos   que fueran remanentes del ejercicio fiscal 2023, autorizado por Resol. MDS N° 0009/2024. 
En el marco de fortalecimiento interno, a través de la gestión del Dpto. de Políticas Transversales, dependiente del Viceministerio de Políticas Sociales, el Programa participó de la formación en Inducción en atención directa y métodos a utilizar para la atención ciudadana. 
Así también, se trabajó conjuntamente con la Dirección General de Programas y Proyectos y la Dirección General de Tecnología de la Información y Comunicaciones (DGTIC) para el desarrollo del SISTEMA PACOC.  
</t>
    </r>
    <r>
      <rPr>
        <b/>
        <sz val="11"/>
        <color theme="1"/>
        <rFont val="Garamond"/>
        <family val="1"/>
      </rPr>
      <t>CONADA</t>
    </r>
    <r>
      <rPr>
        <sz val="11"/>
        <color theme="1"/>
        <rFont val="Garamond"/>
        <family val="1"/>
      </rPr>
      <t xml:space="preserve">
El MDS ha coordinado la constitución y funcionamiento del Consejo Nacional de Donación de Alimentos (CONADA), en virtud del Artículo 3º de Ley 6.601/2020 que establece un régimen especial para la donación de alimentos aptos para el consumo humano, con el objetivo de contribuir a satisfacer las necesidades alimentarias de la población económicamente más vulnerable, este consejo es un órgano colegiado, con representantes del sector público y privado, como instancia deliberativa, consultiva y definidora de la política pública nacional de pérdida, desperdicio y donación de alimentos aptos para el consumo humano. 
El CONADA busca concienciar e instalar una cultura de aprovechamiento de los alimentos y así, evitar el desperdicio alimentario. En este marco, dentro del primer trimestre, se realizó el lanzamiento del Ciclo de Capacitaciones para el Cuidado de los Alimentos y Reducción del Desperdicio Alimentario. El tema desarrollado en el mes de marzo fue: “Reutilizando nuestros alimentos para disminuir los desperdicios más presentación de recetas de cero desperdicios”. El evento tuvo la participación de 28 personas de forma presencial, de los cuales 23 son Mujeres y unos 5 hombres; además, de unas 100 personas en la modalidad virtual. La capacitación tuvo apoyo de especialistas del Instituto Nacional de Alimentación y Nutrición (INAN).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</si>
</sst>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 #,##0_-;\-* #,##0_-;_-* &quot;-&quot;??_-;_-@_-"/>
    <numFmt numFmtId="166" formatCode="#,##0;#,##0"/>
  </numFmts>
  <fonts count="34">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Calibri"/>
      <family val="2"/>
      <scheme val="minor"/>
    </font>
    <font>
      <b/>
      <u/>
      <sz val="14"/>
      <name val="Garamond"/>
      <family val="1"/>
    </font>
    <font>
      <b/>
      <u/>
      <sz val="18"/>
      <color theme="1"/>
      <name val="Garamond"/>
      <family val="1"/>
    </font>
    <font>
      <sz val="11"/>
      <color theme="1"/>
      <name val="Garamond"/>
      <family val="1"/>
    </font>
    <font>
      <sz val="15"/>
      <color theme="1"/>
      <name val="Garamond"/>
      <family val="1"/>
    </font>
    <font>
      <b/>
      <u/>
      <sz val="14"/>
      <color theme="1"/>
      <name val="Garamond"/>
      <family val="1"/>
    </font>
    <font>
      <sz val="12"/>
      <color theme="1"/>
      <name val="Garamond"/>
      <family val="1"/>
    </font>
    <font>
      <b/>
      <sz val="14"/>
      <color theme="1"/>
      <name val="Garamond"/>
      <family val="1"/>
    </font>
    <font>
      <sz val="14"/>
      <color theme="1"/>
      <name val="Garamond"/>
      <family val="1"/>
    </font>
    <font>
      <b/>
      <sz val="12"/>
      <color theme="1"/>
      <name val="Garamond"/>
      <family val="1"/>
    </font>
    <font>
      <b/>
      <sz val="11"/>
      <color theme="1"/>
      <name val="Garamond"/>
      <family val="1"/>
    </font>
    <font>
      <b/>
      <u/>
      <sz val="13"/>
      <color theme="1"/>
      <name val="Garamond"/>
      <family val="1"/>
    </font>
    <font>
      <sz val="10"/>
      <color theme="1"/>
      <name val="Garamond"/>
      <family val="1"/>
    </font>
    <font>
      <b/>
      <sz val="13"/>
      <color rgb="FF000000"/>
      <name val="Garamond"/>
      <family val="1"/>
    </font>
    <font>
      <b/>
      <sz val="13"/>
      <color theme="1"/>
      <name val="Garamond"/>
      <family val="1"/>
    </font>
    <font>
      <u/>
      <sz val="11"/>
      <color theme="10"/>
      <name val="Calibri"/>
      <family val="2"/>
      <scheme val="minor"/>
    </font>
    <font>
      <b/>
      <sz val="12"/>
      <color theme="1"/>
      <name val="Calibri"/>
      <family val="2"/>
      <scheme val="minor"/>
    </font>
    <font>
      <sz val="11"/>
      <color theme="1"/>
      <name val="Calibri"/>
      <family val="2"/>
      <scheme val="minor"/>
    </font>
    <font>
      <b/>
      <sz val="10"/>
      <color theme="1"/>
      <name val="Calibri"/>
      <family val="2"/>
      <scheme val="minor"/>
    </font>
    <font>
      <b/>
      <sz val="10"/>
      <name val="Calibri"/>
      <family val="2"/>
      <scheme val="minor"/>
    </font>
    <font>
      <sz val="10"/>
      <name val="Garamond"/>
      <family val="1"/>
    </font>
    <font>
      <b/>
      <sz val="10"/>
      <color theme="1"/>
      <name val="Garamond"/>
      <family val="1"/>
    </font>
    <font>
      <sz val="10"/>
      <color rgb="FF000000"/>
      <name val="Garamond"/>
      <family val="1"/>
    </font>
    <font>
      <sz val="10"/>
      <color rgb="FF000000"/>
      <name val="Arial"/>
      <family val="2"/>
    </font>
    <font>
      <b/>
      <sz val="10"/>
      <color rgb="FF000000"/>
      <name val="Arial"/>
      <family val="2"/>
    </font>
    <font>
      <sz val="10"/>
      <color theme="1"/>
      <name val="Calibri"/>
      <family val="2"/>
      <scheme val="minor"/>
    </font>
    <font>
      <sz val="10"/>
      <name val="Calibri"/>
      <family val="2"/>
      <scheme val="minor"/>
    </font>
    <font>
      <b/>
      <sz val="10"/>
      <name val="Garamond"/>
      <family val="1"/>
    </font>
  </fonts>
  <fills count="9">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7" tint="0.79998168889431442"/>
        <bgColor indexed="64"/>
      </patternFill>
    </fill>
    <fill>
      <patternFill patternType="solid">
        <fgColor theme="7" tint="0.79998168889431442"/>
        <bgColor rgb="FF000000"/>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5">
    <xf numFmtId="0" fontId="0" fillId="0" borderId="0">
      <alignment vertical="center"/>
    </xf>
    <xf numFmtId="0" fontId="21" fillId="0" borderId="0" applyNumberFormat="0" applyFill="0" applyBorder="0" applyAlignment="0" applyProtection="0">
      <alignment vertical="center"/>
    </xf>
    <xf numFmtId="0" fontId="5" fillId="0" borderId="0">
      <alignment vertical="center"/>
    </xf>
    <xf numFmtId="9" fontId="5" fillId="0" borderId="0" applyFont="0" applyFill="0" applyBorder="0" applyAlignment="0" applyProtection="0"/>
    <xf numFmtId="9" fontId="23" fillId="0" borderId="0" applyFont="0" applyFill="0" applyBorder="0" applyAlignment="0" applyProtection="0"/>
    <xf numFmtId="0" fontId="4" fillId="0" borderId="0">
      <alignment vertical="center"/>
    </xf>
    <xf numFmtId="164" fontId="23" fillId="0" borderId="0" applyFont="0" applyFill="0" applyBorder="0" applyAlignment="0" applyProtection="0"/>
    <xf numFmtId="0" fontId="3" fillId="0" borderId="0"/>
    <xf numFmtId="0" fontId="2" fillId="0" borderId="0">
      <alignment vertical="center"/>
    </xf>
    <xf numFmtId="9" fontId="2" fillId="0" borderId="0" applyFont="0" applyFill="0" applyBorder="0" applyAlignment="0" applyProtection="0"/>
    <xf numFmtId="9"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2" fillId="0" borderId="0">
      <alignment vertical="center"/>
    </xf>
    <xf numFmtId="0" fontId="2" fillId="0" borderId="0">
      <alignment vertical="center"/>
    </xf>
    <xf numFmtId="9" fontId="2" fillId="0" borderId="0" applyFont="0" applyFill="0" applyBorder="0" applyAlignment="0" applyProtection="0"/>
    <xf numFmtId="9" fontId="2" fillId="0" borderId="0" applyFont="0" applyFill="0" applyBorder="0" applyAlignment="0" applyProtection="0"/>
    <xf numFmtId="0" fontId="2" fillId="0" borderId="0">
      <alignment vertical="center"/>
    </xf>
    <xf numFmtId="164" fontId="2" fillId="0" borderId="0" applyFont="0" applyFill="0" applyBorder="0" applyAlignment="0" applyProtection="0"/>
    <xf numFmtId="0" fontId="1" fillId="0" borderId="0">
      <alignment vertical="center"/>
    </xf>
    <xf numFmtId="0" fontId="1" fillId="0" borderId="0">
      <alignment vertical="center"/>
    </xf>
    <xf numFmtId="9" fontId="1" fillId="0" borderId="0" applyFont="0" applyFill="0" applyBorder="0" applyAlignment="0" applyProtection="0"/>
    <xf numFmtId="9" fontId="1" fillId="0" borderId="0" applyFont="0" applyFill="0" applyBorder="0" applyAlignment="0" applyProtection="0"/>
    <xf numFmtId="0" fontId="1" fillId="0" borderId="0">
      <alignment vertical="center"/>
    </xf>
    <xf numFmtId="164" fontId="1" fillId="0" borderId="0" applyFont="0" applyFill="0" applyBorder="0" applyAlignment="0" applyProtection="0"/>
  </cellStyleXfs>
  <cellXfs count="212">
    <xf numFmtId="0" fontId="0" fillId="0" borderId="0" xfId="0">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2" fillId="0" borderId="0" xfId="0" applyFont="1">
      <alignment vertical="center"/>
    </xf>
    <xf numFmtId="0" fontId="15" fillId="0" borderId="0" xfId="0" applyFont="1">
      <alignment vertical="center"/>
    </xf>
    <xf numFmtId="0" fontId="16" fillId="0" borderId="0" xfId="0" applyFont="1">
      <alignment vertical="center"/>
    </xf>
    <xf numFmtId="0" fontId="15" fillId="2" borderId="1" xfId="0" applyFont="1" applyFill="1" applyBorder="1" applyAlignment="1">
      <alignment horizontal="center" vertical="center"/>
    </xf>
    <xf numFmtId="0" fontId="12" fillId="3" borderId="0" xfId="0" applyFont="1" applyFill="1">
      <alignment vertical="center"/>
    </xf>
    <xf numFmtId="0" fontId="9" fillId="3" borderId="0" xfId="0" applyFont="1" applyFill="1">
      <alignment vertical="center"/>
    </xf>
    <xf numFmtId="0" fontId="15" fillId="2" borderId="1" xfId="0" applyFont="1" applyFill="1" applyBorder="1" applyAlignment="1">
      <alignment horizontal="center" vertical="center" wrapText="1"/>
    </xf>
    <xf numFmtId="0" fontId="12" fillId="3" borderId="0" xfId="0" applyFont="1" applyFill="1" applyAlignment="1">
      <alignment horizontal="center" vertical="center"/>
    </xf>
    <xf numFmtId="0" fontId="15" fillId="3" borderId="0" xfId="0" applyFont="1" applyFill="1" applyAlignment="1">
      <alignment horizontal="center" vertical="center"/>
    </xf>
    <xf numFmtId="0" fontId="15" fillId="2" borderId="1" xfId="0" applyFont="1" applyFill="1" applyBorder="1">
      <alignment vertical="center"/>
    </xf>
    <xf numFmtId="0" fontId="16" fillId="2" borderId="1" xfId="0" applyFont="1" applyFill="1" applyBorder="1">
      <alignment vertical="center"/>
    </xf>
    <xf numFmtId="0" fontId="15" fillId="2" borderId="1" xfId="0" applyFont="1" applyFill="1" applyBorder="1" applyAlignment="1" applyProtection="1">
      <alignment horizontal="center" vertical="center" wrapText="1"/>
      <protection locked="0"/>
    </xf>
    <xf numFmtId="0" fontId="12" fillId="3" borderId="6"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7" xfId="0" applyFont="1" applyFill="1" applyBorder="1" applyAlignment="1">
      <alignment horizontal="center" vertical="center"/>
    </xf>
    <xf numFmtId="0" fontId="12" fillId="0" borderId="0" xfId="0" applyFont="1" applyProtection="1">
      <alignment vertical="center"/>
      <protection locked="0"/>
    </xf>
    <xf numFmtId="0" fontId="9" fillId="0" borderId="0" xfId="0" applyFont="1" applyProtection="1">
      <alignment vertical="center"/>
      <protection locked="0"/>
    </xf>
    <xf numFmtId="0" fontId="12" fillId="0" borderId="0" xfId="0" applyFont="1" applyAlignment="1">
      <alignment horizontal="center" vertical="center"/>
    </xf>
    <xf numFmtId="0" fontId="15" fillId="5" borderId="1" xfId="0" applyFont="1" applyFill="1" applyBorder="1" applyAlignment="1">
      <alignment horizontal="center" vertical="center" wrapText="1"/>
    </xf>
    <xf numFmtId="0" fontId="12" fillId="7" borderId="1" xfId="0" applyFont="1" applyFill="1" applyBorder="1" applyAlignment="1">
      <alignment horizontal="center" vertical="top" wrapText="1"/>
    </xf>
    <xf numFmtId="0" fontId="12" fillId="7" borderId="1" xfId="0" applyFont="1" applyFill="1" applyBorder="1" applyAlignment="1">
      <alignment horizontal="center" vertical="center" wrapText="1"/>
    </xf>
    <xf numFmtId="0" fontId="12" fillId="7" borderId="1" xfId="0" applyFont="1" applyFill="1" applyBorder="1">
      <alignment vertical="center"/>
    </xf>
    <xf numFmtId="0" fontId="12" fillId="7" borderId="1" xfId="0" applyFont="1" applyFill="1" applyBorder="1" applyAlignment="1">
      <alignment horizontal="center" vertical="center"/>
    </xf>
    <xf numFmtId="0" fontId="15" fillId="7" borderId="1" xfId="0" applyFont="1" applyFill="1" applyBorder="1" applyAlignment="1" applyProtection="1">
      <alignment horizontal="center" vertical="center" wrapText="1"/>
      <protection locked="0"/>
    </xf>
    <xf numFmtId="0" fontId="13" fillId="7" borderId="1" xfId="0" applyFont="1" applyFill="1" applyBorder="1">
      <alignment vertical="center"/>
    </xf>
    <xf numFmtId="0" fontId="13" fillId="7" borderId="2" xfId="0" applyFont="1" applyFill="1" applyBorder="1">
      <alignment vertical="center"/>
    </xf>
    <xf numFmtId="0" fontId="14" fillId="7" borderId="9" xfId="0" applyFont="1" applyFill="1" applyBorder="1">
      <alignment vertical="center"/>
    </xf>
    <xf numFmtId="14" fontId="12" fillId="7" borderId="1" xfId="0" applyNumberFormat="1" applyFont="1" applyFill="1" applyBorder="1" applyAlignment="1">
      <alignment horizontal="left" vertical="center"/>
    </xf>
    <xf numFmtId="14" fontId="12" fillId="7" borderId="1" xfId="0" applyNumberFormat="1" applyFont="1" applyFill="1" applyBorder="1" applyAlignment="1">
      <alignment horizontal="center" vertical="center" wrapText="1"/>
    </xf>
    <xf numFmtId="0" fontId="15" fillId="7" borderId="1" xfId="0" applyFont="1" applyFill="1" applyBorder="1" applyAlignment="1">
      <alignment horizontal="center" vertical="center"/>
    </xf>
    <xf numFmtId="0" fontId="21" fillId="7" borderId="1" xfId="1" applyFill="1" applyBorder="1" applyAlignment="1">
      <alignment vertical="center" wrapText="1"/>
    </xf>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2" fillId="7" borderId="1" xfId="0" applyFont="1" applyFill="1" applyBorder="1" applyAlignment="1">
      <alignment horizontal="left" vertical="center"/>
    </xf>
    <xf numFmtId="0" fontId="21" fillId="7" borderId="1" xfId="1" applyFill="1" applyBorder="1" applyAlignment="1">
      <alignment horizontal="left" vertical="center"/>
    </xf>
    <xf numFmtId="14" fontId="12" fillId="7" borderId="1" xfId="0" applyNumberFormat="1" applyFont="1" applyFill="1" applyBorder="1" applyAlignment="1" applyProtection="1">
      <alignment horizontal="center" vertical="center" wrapText="1"/>
      <protection locked="0"/>
    </xf>
    <xf numFmtId="3" fontId="12" fillId="7" borderId="1" xfId="0" applyNumberFormat="1" applyFont="1" applyFill="1" applyBorder="1" applyAlignment="1">
      <alignment horizontal="center" vertical="center" wrapText="1"/>
    </xf>
    <xf numFmtId="3" fontId="9" fillId="7" borderId="1" xfId="0" applyNumberFormat="1" applyFont="1" applyFill="1" applyBorder="1" applyAlignment="1">
      <alignment horizontal="center" vertical="center"/>
    </xf>
    <xf numFmtId="14" fontId="9" fillId="7" borderId="1" xfId="0" applyNumberFormat="1" applyFont="1" applyFill="1" applyBorder="1" applyAlignment="1">
      <alignment horizontal="center" vertical="center"/>
    </xf>
    <xf numFmtId="14" fontId="12" fillId="7" borderId="1" xfId="0" applyNumberFormat="1" applyFont="1" applyFill="1" applyBorder="1" applyAlignment="1">
      <alignment horizontal="center" vertical="center"/>
    </xf>
    <xf numFmtId="0" fontId="15" fillId="4" borderId="1" xfId="0" applyFont="1" applyFill="1" applyBorder="1" applyAlignment="1">
      <alignment horizontal="center" vertical="top" wrapText="1"/>
    </xf>
    <xf numFmtId="0" fontId="15" fillId="5" borderId="1" xfId="0" applyFont="1" applyFill="1" applyBorder="1" applyAlignment="1">
      <alignment horizontal="center" vertical="center"/>
    </xf>
    <xf numFmtId="0" fontId="18" fillId="7" borderId="1" xfId="0" applyFont="1" applyFill="1" applyBorder="1" applyAlignment="1">
      <alignment horizontal="left" vertical="center" wrapText="1"/>
    </xf>
    <xf numFmtId="0" fontId="3" fillId="0" borderId="0" xfId="7" applyAlignment="1">
      <alignment vertical="center"/>
    </xf>
    <xf numFmtId="0" fontId="18" fillId="0" borderId="0" xfId="0" applyFont="1" applyAlignment="1">
      <alignment horizontal="center" vertical="center" wrapText="1"/>
    </xf>
    <xf numFmtId="0" fontId="9" fillId="7" borderId="1" xfId="0" applyFont="1" applyFill="1" applyBorder="1" applyAlignment="1">
      <alignment horizontal="center" vertical="center"/>
    </xf>
    <xf numFmtId="0" fontId="21" fillId="7" borderId="1" xfId="1" applyFill="1" applyBorder="1" applyAlignment="1">
      <alignment horizontal="center" vertical="center" wrapText="1"/>
    </xf>
    <xf numFmtId="0" fontId="12" fillId="7" borderId="1" xfId="0" applyFont="1" applyFill="1" applyBorder="1" applyAlignment="1">
      <alignment horizontal="left" vertical="center" wrapText="1"/>
    </xf>
    <xf numFmtId="0" fontId="21" fillId="7" borderId="1" xfId="1" applyFill="1" applyBorder="1" applyAlignment="1">
      <alignment horizontal="left" vertical="center" wrapText="1"/>
    </xf>
    <xf numFmtId="0" fontId="18" fillId="7" borderId="1" xfId="0" applyFont="1" applyFill="1" applyBorder="1" applyAlignment="1">
      <alignment horizontal="left" vertical="center"/>
    </xf>
    <xf numFmtId="0" fontId="18" fillId="7" borderId="1" xfId="0" applyFont="1" applyFill="1" applyBorder="1" applyAlignment="1">
      <alignment horizontal="center" vertical="center" wrapText="1"/>
    </xf>
    <xf numFmtId="166" fontId="29" fillId="7" borderId="1" xfId="0" applyNumberFormat="1" applyFont="1" applyFill="1" applyBorder="1" applyAlignment="1">
      <alignment vertical="center" wrapText="1"/>
    </xf>
    <xf numFmtId="166" fontId="30" fillId="7" borderId="1" xfId="0" applyNumberFormat="1" applyFont="1" applyFill="1" applyBorder="1" applyAlignment="1">
      <alignment vertical="center" wrapText="1"/>
    </xf>
    <xf numFmtId="3" fontId="31" fillId="7" borderId="1" xfId="0" applyNumberFormat="1" applyFont="1" applyFill="1" applyBorder="1" applyAlignment="1">
      <alignment horizontal="center" vertical="center"/>
    </xf>
    <xf numFmtId="0" fontId="31" fillId="7" borderId="1" xfId="0" applyFont="1" applyFill="1" applyBorder="1" applyAlignment="1">
      <alignment horizontal="left" vertical="center" wrapText="1"/>
    </xf>
    <xf numFmtId="14" fontId="31" fillId="7" borderId="1" xfId="0" applyNumberFormat="1" applyFont="1" applyFill="1" applyBorder="1" applyAlignment="1">
      <alignment horizontal="center" vertical="center"/>
    </xf>
    <xf numFmtId="0" fontId="31" fillId="7" borderId="1" xfId="0" applyFont="1" applyFill="1" applyBorder="1" applyAlignment="1">
      <alignment horizontal="left" vertical="center"/>
    </xf>
    <xf numFmtId="0" fontId="32" fillId="7" borderId="1" xfId="0" applyFont="1" applyFill="1" applyBorder="1" applyAlignment="1">
      <alignment horizontal="center" vertical="center"/>
    </xf>
    <xf numFmtId="0" fontId="26" fillId="7" borderId="1" xfId="0" applyFont="1" applyFill="1" applyBorder="1" applyAlignment="1">
      <alignment horizontal="right" vertical="center" wrapText="1"/>
    </xf>
    <xf numFmtId="0" fontId="26" fillId="7" borderId="1" xfId="19" applyFont="1" applyFill="1" applyBorder="1" applyAlignment="1">
      <alignment horizontal="right" vertical="center" wrapText="1"/>
    </xf>
    <xf numFmtId="9" fontId="26" fillId="7" borderId="1" xfId="4" applyFont="1" applyFill="1" applyBorder="1" applyAlignment="1">
      <alignment horizontal="center" vertical="center"/>
    </xf>
    <xf numFmtId="0" fontId="26" fillId="7" borderId="1" xfId="19" applyFont="1" applyFill="1" applyBorder="1" applyAlignment="1">
      <alignment horizontal="center" vertical="center" wrapText="1"/>
    </xf>
    <xf numFmtId="0" fontId="26" fillId="7" borderId="13" xfId="19" applyFont="1" applyFill="1" applyBorder="1" applyAlignment="1">
      <alignment vertical="center" wrapText="1"/>
    </xf>
    <xf numFmtId="0" fontId="18" fillId="7" borderId="15" xfId="0" applyFont="1" applyFill="1" applyBorder="1" applyAlignment="1">
      <alignment vertical="center" wrapText="1"/>
    </xf>
    <xf numFmtId="0" fontId="18" fillId="7" borderId="15" xfId="0" applyFont="1" applyFill="1" applyBorder="1" applyAlignment="1">
      <alignment horizontal="left" vertical="center" wrapText="1"/>
    </xf>
    <xf numFmtId="165" fontId="18" fillId="7" borderId="1" xfId="6" applyNumberFormat="1" applyFont="1" applyFill="1" applyBorder="1" applyAlignment="1">
      <alignment vertical="center" wrapText="1"/>
    </xf>
    <xf numFmtId="0" fontId="18" fillId="7" borderId="15" xfId="0" applyFont="1" applyFill="1" applyBorder="1" applyAlignment="1">
      <alignment horizontal="right" vertical="center" wrapText="1"/>
    </xf>
    <xf numFmtId="0" fontId="18" fillId="7" borderId="1" xfId="0" applyFont="1" applyFill="1" applyBorder="1" applyAlignment="1">
      <alignment vertical="center" wrapText="1"/>
    </xf>
    <xf numFmtId="165" fontId="26" fillId="7" borderId="1" xfId="6" applyNumberFormat="1" applyFont="1" applyFill="1" applyBorder="1" applyAlignment="1">
      <alignment horizontal="right" vertical="center" wrapText="1"/>
    </xf>
    <xf numFmtId="165" fontId="26" fillId="7" borderId="1" xfId="6" applyNumberFormat="1" applyFont="1" applyFill="1" applyBorder="1" applyAlignment="1">
      <alignment horizontal="center" vertical="center"/>
    </xf>
    <xf numFmtId="0" fontId="26" fillId="7" borderId="1" xfId="0" applyFont="1" applyFill="1" applyBorder="1" applyAlignment="1">
      <alignment horizontal="center" vertical="center" wrapText="1"/>
    </xf>
    <xf numFmtId="165" fontId="18" fillId="7" borderId="1" xfId="6" applyNumberFormat="1" applyFont="1" applyFill="1" applyBorder="1" applyAlignment="1">
      <alignment horizontal="center" vertical="center" wrapText="1"/>
    </xf>
    <xf numFmtId="165" fontId="18" fillId="7" borderId="1" xfId="6" applyNumberFormat="1" applyFont="1" applyFill="1" applyBorder="1" applyAlignment="1">
      <alignment horizontal="right" vertical="center"/>
    </xf>
    <xf numFmtId="9" fontId="18" fillId="7" borderId="1" xfId="4" applyFont="1" applyFill="1" applyBorder="1" applyAlignment="1">
      <alignment horizontal="center" vertical="center"/>
    </xf>
    <xf numFmtId="0" fontId="12" fillId="7" borderId="1" xfId="0" applyFont="1" applyFill="1" applyBorder="1" applyAlignment="1">
      <alignment horizontal="center" vertical="center"/>
    </xf>
    <xf numFmtId="0" fontId="15" fillId="7" borderId="1" xfId="0" applyFont="1" applyFill="1" applyBorder="1" applyAlignment="1">
      <alignment horizontal="center" vertical="center"/>
    </xf>
    <xf numFmtId="0" fontId="9" fillId="7" borderId="1" xfId="0" applyFont="1" applyFill="1" applyBorder="1" applyAlignment="1">
      <alignment horizontal="left" vertical="top" wrapText="1"/>
    </xf>
    <xf numFmtId="0" fontId="21" fillId="7" borderId="2" xfId="1" applyFill="1" applyBorder="1" applyAlignment="1">
      <alignment horizontal="center" vertical="center" wrapText="1"/>
    </xf>
    <xf numFmtId="0" fontId="21" fillId="7" borderId="3" xfId="1" applyFill="1" applyBorder="1" applyAlignment="1">
      <alignment horizontal="center" vertical="center" wrapText="1"/>
    </xf>
    <xf numFmtId="0" fontId="12" fillId="7" borderId="2" xfId="0" applyFont="1" applyFill="1" applyBorder="1" applyAlignment="1">
      <alignment horizontal="center" vertical="center"/>
    </xf>
    <xf numFmtId="0" fontId="12" fillId="7" borderId="5" xfId="0" applyFont="1" applyFill="1" applyBorder="1" applyAlignment="1">
      <alignment horizontal="center" vertical="center"/>
    </xf>
    <xf numFmtId="0" fontId="12" fillId="7" borderId="3" xfId="0" applyFont="1" applyFill="1" applyBorder="1" applyAlignment="1">
      <alignment horizontal="center" vertical="center"/>
    </xf>
    <xf numFmtId="0" fontId="15" fillId="2" borderId="1" xfId="0" applyFont="1" applyFill="1" applyBorder="1" applyAlignment="1">
      <alignment horizontal="center" vertical="center"/>
    </xf>
    <xf numFmtId="0" fontId="18" fillId="7" borderId="13" xfId="0" applyFont="1" applyFill="1" applyBorder="1" applyAlignment="1">
      <alignment horizontal="center" vertical="center" wrapText="1"/>
    </xf>
    <xf numFmtId="0" fontId="18" fillId="7" borderId="14" xfId="0" applyFont="1" applyFill="1" applyBorder="1" applyAlignment="1">
      <alignment horizontal="center" vertical="center" wrapText="1"/>
    </xf>
    <xf numFmtId="0" fontId="18" fillId="7" borderId="15" xfId="0" applyFont="1" applyFill="1" applyBorder="1" applyAlignment="1">
      <alignment horizontal="center" vertical="center" wrapText="1"/>
    </xf>
    <xf numFmtId="0" fontId="15" fillId="7" borderId="1" xfId="0" applyFont="1" applyFill="1" applyBorder="1" applyAlignment="1">
      <alignment horizontal="left" vertical="center" wrapText="1"/>
    </xf>
    <xf numFmtId="0" fontId="13" fillId="4" borderId="1" xfId="0" applyFont="1" applyFill="1" applyBorder="1" applyAlignment="1">
      <alignment horizontal="center" vertical="center"/>
    </xf>
    <xf numFmtId="0" fontId="20" fillId="5"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2" fillId="7" borderId="1" xfId="0" applyFont="1" applyFill="1" applyBorder="1" applyAlignment="1">
      <alignment horizontal="left" vertical="center" wrapText="1"/>
    </xf>
    <xf numFmtId="0" fontId="17" fillId="5" borderId="1" xfId="0" applyFont="1" applyFill="1" applyBorder="1" applyAlignment="1">
      <alignment horizontal="center" vertical="center"/>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5" fillId="7" borderId="2"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3"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5" xfId="0" applyFont="1" applyFill="1" applyBorder="1" applyAlignment="1">
      <alignment horizontal="center" vertical="center"/>
    </xf>
    <xf numFmtId="0" fontId="22" fillId="7" borderId="3" xfId="0" applyFont="1" applyFill="1" applyBorder="1" applyAlignment="1">
      <alignment horizontal="center" vertical="center"/>
    </xf>
    <xf numFmtId="0" fontId="22" fillId="7" borderId="1" xfId="0" applyFont="1" applyFill="1" applyBorder="1" applyAlignment="1">
      <alignment horizontal="center" vertical="center"/>
    </xf>
    <xf numFmtId="0" fontId="12" fillId="7" borderId="2" xfId="0" applyFont="1" applyFill="1" applyBorder="1" applyAlignment="1">
      <alignment horizontal="left" vertical="center"/>
    </xf>
    <xf numFmtId="0" fontId="12" fillId="7" borderId="5" xfId="0" applyFont="1" applyFill="1" applyBorder="1" applyAlignment="1">
      <alignment horizontal="left" vertical="center"/>
    </xf>
    <xf numFmtId="0" fontId="12" fillId="7" borderId="3" xfId="0" applyFont="1" applyFill="1" applyBorder="1" applyAlignment="1">
      <alignment horizontal="left" vertical="center"/>
    </xf>
    <xf numFmtId="0" fontId="21" fillId="7" borderId="2" xfId="1" applyFill="1" applyBorder="1" applyAlignment="1">
      <alignment horizontal="center" vertical="center"/>
    </xf>
    <xf numFmtId="0" fontId="21" fillId="7" borderId="1" xfId="1" applyFill="1" applyBorder="1" applyAlignment="1">
      <alignment horizontal="center" vertical="center" wrapText="1"/>
    </xf>
    <xf numFmtId="0" fontId="15" fillId="7" borderId="1" xfId="0" applyFont="1" applyFill="1" applyBorder="1" applyAlignment="1">
      <alignment horizontal="center" vertical="center" wrapText="1"/>
    </xf>
    <xf numFmtId="0" fontId="12" fillId="0" borderId="5" xfId="0" applyFont="1" applyBorder="1" applyAlignment="1">
      <alignment horizontal="center" vertical="center"/>
    </xf>
    <xf numFmtId="0" fontId="12" fillId="7" borderId="1" xfId="0" applyFont="1" applyFill="1" applyBorder="1" applyAlignment="1">
      <alignment horizontal="left" vertical="top" wrapText="1"/>
    </xf>
    <xf numFmtId="0" fontId="15"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15" fillId="5" borderId="1" xfId="0" applyFont="1" applyFill="1" applyBorder="1" applyAlignment="1">
      <alignment horizontal="center" vertical="top" wrapText="1"/>
    </xf>
    <xf numFmtId="0" fontId="15" fillId="5" borderId="1" xfId="0" applyFont="1" applyFill="1" applyBorder="1" applyAlignment="1">
      <alignment horizontal="center" vertical="center"/>
    </xf>
    <xf numFmtId="0" fontId="12" fillId="7" borderId="1" xfId="0" applyFont="1" applyFill="1" applyBorder="1" applyAlignment="1">
      <alignment horizontal="center" vertical="top" wrapText="1"/>
    </xf>
    <xf numFmtId="0" fontId="17" fillId="5"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9" fontId="15" fillId="7" borderId="1" xfId="0" applyNumberFormat="1" applyFont="1" applyFill="1" applyBorder="1" applyAlignment="1">
      <alignment horizontal="center" vertical="center" wrapText="1"/>
    </xf>
    <xf numFmtId="0" fontId="12" fillId="7" borderId="2" xfId="0" applyFont="1" applyFill="1" applyBorder="1" applyAlignment="1">
      <alignment horizontal="left" vertical="center" wrapText="1"/>
    </xf>
    <xf numFmtId="0" fontId="12" fillId="7" borderId="3" xfId="0" applyFont="1" applyFill="1" applyBorder="1" applyAlignment="1">
      <alignment horizontal="left" vertical="center" wrapText="1"/>
    </xf>
    <xf numFmtId="0" fontId="18" fillId="7" borderId="2" xfId="0" applyFont="1" applyFill="1" applyBorder="1" applyAlignment="1">
      <alignment horizontal="center" vertical="center"/>
    </xf>
    <xf numFmtId="0" fontId="18" fillId="7" borderId="3" xfId="0" applyFont="1" applyFill="1" applyBorder="1" applyAlignment="1">
      <alignment horizontal="center" vertical="center"/>
    </xf>
    <xf numFmtId="0" fontId="21" fillId="7" borderId="2" xfId="1" applyFill="1" applyBorder="1" applyAlignment="1" applyProtection="1">
      <alignment horizontal="left" vertical="center"/>
      <protection locked="0"/>
    </xf>
    <xf numFmtId="0" fontId="15" fillId="7" borderId="3"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wrapText="1"/>
      <protection locked="0"/>
    </xf>
    <xf numFmtId="0" fontId="12" fillId="7" borderId="3" xfId="0" applyFont="1" applyFill="1" applyBorder="1" applyAlignment="1" applyProtection="1">
      <alignment horizontal="left" vertical="center" wrapText="1"/>
      <protection locked="0"/>
    </xf>
    <xf numFmtId="0" fontId="19" fillId="6" borderId="2" xfId="0" applyFont="1" applyFill="1" applyBorder="1" applyAlignment="1" applyProtection="1">
      <alignment horizontal="center" vertical="center"/>
      <protection locked="0"/>
    </xf>
    <xf numFmtId="0" fontId="19" fillId="6" borderId="5" xfId="0" applyFont="1" applyFill="1" applyBorder="1" applyAlignment="1" applyProtection="1">
      <alignment horizontal="center" vertical="center"/>
      <protection locked="0"/>
    </xf>
    <xf numFmtId="0" fontId="19" fillId="6" borderId="3" xfId="0" applyFont="1" applyFill="1" applyBorder="1" applyAlignment="1" applyProtection="1">
      <alignment horizontal="center" vertical="center"/>
      <protection locked="0"/>
    </xf>
    <xf numFmtId="0" fontId="12" fillId="7" borderId="13" xfId="0" applyFont="1" applyFill="1" applyBorder="1" applyAlignment="1">
      <alignment horizontal="left" vertical="center"/>
    </xf>
    <xf numFmtId="0" fontId="12" fillId="7" borderId="14" xfId="0" applyFont="1" applyFill="1" applyBorder="1" applyAlignment="1">
      <alignment horizontal="left" vertical="center"/>
    </xf>
    <xf numFmtId="0" fontId="12" fillId="7" borderId="15" xfId="0" applyFont="1" applyFill="1" applyBorder="1" applyAlignment="1">
      <alignment horizontal="left" vertical="center"/>
    </xf>
    <xf numFmtId="0" fontId="12" fillId="7" borderId="6" xfId="0" applyFont="1" applyFill="1" applyBorder="1" applyAlignment="1">
      <alignment horizontal="left" vertical="center" wrapText="1"/>
    </xf>
    <xf numFmtId="0" fontId="12" fillId="7" borderId="7" xfId="0" applyFont="1" applyFill="1" applyBorder="1" applyAlignment="1">
      <alignment horizontal="left" vertical="center" wrapText="1"/>
    </xf>
    <xf numFmtId="0" fontId="12" fillId="7" borderId="10" xfId="0" applyFont="1" applyFill="1" applyBorder="1" applyAlignment="1">
      <alignment horizontal="left" vertical="center" wrapText="1"/>
    </xf>
    <xf numFmtId="0" fontId="12" fillId="7" borderId="11" xfId="0" applyFont="1" applyFill="1" applyBorder="1" applyAlignment="1">
      <alignment horizontal="left" vertical="center" wrapText="1"/>
    </xf>
    <xf numFmtId="0" fontId="12" fillId="7" borderId="9" xfId="0" applyFont="1" applyFill="1" applyBorder="1" applyAlignment="1">
      <alignment horizontal="left" vertical="center" wrapText="1"/>
    </xf>
    <xf numFmtId="0" fontId="12" fillId="7" borderId="12" xfId="0" applyFont="1" applyFill="1" applyBorder="1" applyAlignment="1">
      <alignment horizontal="left" vertical="center" wrapText="1"/>
    </xf>
    <xf numFmtId="0" fontId="27" fillId="7" borderId="5"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3" xfId="0" applyFont="1" applyFill="1" applyBorder="1" applyAlignment="1">
      <alignment horizontal="center" vertical="center"/>
    </xf>
    <xf numFmtId="0" fontId="21" fillId="7" borderId="2" xfId="1" applyFill="1" applyBorder="1" applyAlignment="1">
      <alignment horizontal="left" vertical="center" wrapText="1"/>
    </xf>
    <xf numFmtId="0" fontId="12" fillId="7" borderId="2" xfId="0" applyFont="1" applyFill="1" applyBorder="1" applyAlignment="1">
      <alignment horizontal="center" vertical="top" wrapText="1"/>
    </xf>
    <xf numFmtId="0" fontId="12" fillId="7" borderId="3" xfId="0" applyFont="1" applyFill="1" applyBorder="1" applyAlignment="1">
      <alignment horizontal="center" vertical="top" wrapText="1"/>
    </xf>
    <xf numFmtId="0" fontId="15" fillId="7" borderId="2" xfId="0" applyFont="1" applyFill="1" applyBorder="1" applyAlignment="1">
      <alignment horizontal="left" vertical="center"/>
    </xf>
    <xf numFmtId="0" fontId="15" fillId="7" borderId="5" xfId="0" applyFont="1" applyFill="1" applyBorder="1" applyAlignment="1">
      <alignment horizontal="left" vertical="center"/>
    </xf>
    <xf numFmtId="0" fontId="15" fillId="7" borderId="3" xfId="0" applyFont="1" applyFill="1" applyBorder="1" applyAlignment="1">
      <alignment horizontal="left"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10" xfId="0" applyFont="1" applyFill="1" applyBorder="1" applyAlignment="1">
      <alignment horizontal="center" vertical="center"/>
    </xf>
    <xf numFmtId="0" fontId="15" fillId="7" borderId="0" xfId="0" applyFont="1" applyFill="1" applyAlignment="1">
      <alignment horizontal="center" vertical="center"/>
    </xf>
    <xf numFmtId="0" fontId="15" fillId="7" borderId="11" xfId="0" applyFont="1" applyFill="1" applyBorder="1" applyAlignment="1">
      <alignment horizontal="center" vertical="center"/>
    </xf>
    <xf numFmtId="0" fontId="15" fillId="7" borderId="9"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12" xfId="0" applyFont="1" applyFill="1" applyBorder="1" applyAlignment="1">
      <alignment horizontal="center" vertical="center"/>
    </xf>
    <xf numFmtId="9" fontId="12" fillId="7" borderId="2" xfId="0" applyNumberFormat="1" applyFont="1" applyFill="1" applyBorder="1" applyAlignment="1">
      <alignment horizontal="center" vertical="center" wrapText="1"/>
    </xf>
    <xf numFmtId="0" fontId="12" fillId="7" borderId="5" xfId="0" applyFont="1" applyFill="1" applyBorder="1" applyAlignment="1">
      <alignment horizontal="center" vertical="center" wrapText="1"/>
    </xf>
    <xf numFmtId="0" fontId="7" fillId="4" borderId="1" xfId="0" applyFont="1" applyFill="1" applyBorder="1" applyAlignment="1">
      <alignment horizontal="center" vertical="center"/>
    </xf>
    <xf numFmtId="0" fontId="21" fillId="7" borderId="1" xfId="1" applyFill="1" applyBorder="1" applyAlignment="1">
      <alignment horizontal="center" vertical="center"/>
    </xf>
    <xf numFmtId="0" fontId="11" fillId="7" borderId="1" xfId="0" applyFont="1" applyFill="1" applyBorder="1" applyAlignment="1">
      <alignment horizontal="center" vertical="center"/>
    </xf>
    <xf numFmtId="0" fontId="15" fillId="4" borderId="2" xfId="0" applyFont="1" applyFill="1" applyBorder="1" applyAlignment="1">
      <alignment horizontal="center" vertical="top" wrapText="1"/>
    </xf>
    <xf numFmtId="0" fontId="15" fillId="4" borderId="3" xfId="0" applyFont="1" applyFill="1" applyBorder="1" applyAlignment="1">
      <alignment horizontal="center" vertical="top" wrapText="1"/>
    </xf>
    <xf numFmtId="0" fontId="15" fillId="4" borderId="1" xfId="0" applyFont="1" applyFill="1" applyBorder="1" applyAlignment="1">
      <alignment horizontal="center" vertical="center"/>
    </xf>
    <xf numFmtId="0" fontId="15" fillId="5" borderId="1" xfId="0" applyFont="1" applyFill="1" applyBorder="1" applyAlignment="1">
      <alignment horizontal="center" vertical="top"/>
    </xf>
    <xf numFmtId="0" fontId="21" fillId="7" borderId="1" xfId="1" applyFill="1" applyBorder="1" applyAlignment="1">
      <alignment horizontal="left" vertical="center" wrapText="1"/>
    </xf>
    <xf numFmtId="0" fontId="15" fillId="7" borderId="2" xfId="0" applyFont="1" applyFill="1" applyBorder="1" applyAlignment="1" applyProtection="1">
      <alignment horizontal="center" vertical="center"/>
      <protection locked="0"/>
    </xf>
    <xf numFmtId="0" fontId="15" fillId="7" borderId="3" xfId="0" applyFont="1" applyFill="1" applyBorder="1" applyAlignment="1" applyProtection="1">
      <alignment horizontal="center" vertical="center"/>
      <protection locked="0"/>
    </xf>
    <xf numFmtId="9" fontId="15" fillId="7" borderId="2" xfId="0" applyNumberFormat="1"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3" xfId="0" applyFont="1" applyFill="1" applyBorder="1" applyAlignment="1">
      <alignment horizontal="center" vertical="center" wrapText="1"/>
    </xf>
    <xf numFmtId="9" fontId="15" fillId="7" borderId="5" xfId="0" applyNumberFormat="1" applyFont="1" applyFill="1" applyBorder="1" applyAlignment="1">
      <alignment horizontal="center" vertical="center" wrapText="1"/>
    </xf>
    <xf numFmtId="9" fontId="15" fillId="7" borderId="3" xfId="0" applyNumberFormat="1" applyFont="1" applyFill="1" applyBorder="1" applyAlignment="1">
      <alignment horizontal="center" vertical="center" wrapText="1"/>
    </xf>
    <xf numFmtId="0" fontId="28" fillId="8" borderId="2" xfId="0" applyFont="1" applyFill="1" applyBorder="1" applyAlignment="1">
      <alignment horizontal="left" vertical="center" wrapText="1"/>
    </xf>
    <xf numFmtId="0" fontId="28" fillId="8" borderId="3" xfId="0" applyFont="1" applyFill="1" applyBorder="1" applyAlignment="1">
      <alignment horizontal="left" vertical="center" wrapText="1"/>
    </xf>
    <xf numFmtId="0" fontId="18" fillId="7" borderId="2"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0" borderId="0" xfId="0" applyFont="1" applyAlignment="1">
      <alignment horizontal="center" vertical="center" wrapText="1"/>
    </xf>
    <xf numFmtId="0" fontId="21" fillId="7" borderId="2" xfId="1" applyFill="1" applyBorder="1" applyAlignment="1" applyProtection="1">
      <alignment horizontal="center" vertical="center" wrapText="1"/>
      <protection locked="0"/>
    </xf>
    <xf numFmtId="0" fontId="12" fillId="7" borderId="5" xfId="0" applyFont="1" applyFill="1" applyBorder="1" applyAlignment="1" applyProtection="1">
      <alignment horizontal="center" vertical="center" wrapText="1"/>
      <protection locked="0"/>
    </xf>
    <xf numFmtId="0" fontId="12" fillId="7" borderId="3" xfId="0" applyFont="1" applyFill="1" applyBorder="1" applyAlignment="1" applyProtection="1">
      <alignment horizontal="center" vertical="center" wrapText="1"/>
      <protection locked="0"/>
    </xf>
    <xf numFmtId="0" fontId="12" fillId="7" borderId="1"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wrapText="1"/>
      <protection locked="0"/>
    </xf>
    <xf numFmtId="0" fontId="15" fillId="2" borderId="3"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protection locked="0"/>
    </xf>
    <xf numFmtId="0" fontId="15" fillId="2" borderId="2"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8" fillId="7" borderId="1" xfId="0" applyFont="1" applyFill="1" applyBorder="1" applyAlignment="1">
      <alignment horizontal="left" vertical="center" wrapText="1"/>
    </xf>
    <xf numFmtId="0" fontId="12" fillId="0" borderId="5" xfId="0" applyFont="1" applyBorder="1" applyAlignment="1">
      <alignment horizontal="center" vertical="center" wrapText="1"/>
    </xf>
    <xf numFmtId="0" fontId="15" fillId="7" borderId="2" xfId="0" applyFont="1" applyFill="1" applyBorder="1" applyAlignment="1">
      <alignment horizontal="center" vertical="center" wrapText="1"/>
    </xf>
    <xf numFmtId="0" fontId="12" fillId="7" borderId="2" xfId="0" applyFont="1" applyFill="1" applyBorder="1" applyAlignment="1" applyProtection="1">
      <alignment horizontal="left" vertical="top" wrapText="1"/>
      <protection locked="0"/>
    </xf>
    <xf numFmtId="0" fontId="12" fillId="7" borderId="3" xfId="0" applyFont="1" applyFill="1" applyBorder="1" applyAlignment="1" applyProtection="1">
      <alignment horizontal="left" vertical="top" wrapText="1"/>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7" borderId="2" xfId="0" applyFont="1" applyFill="1" applyBorder="1" applyAlignment="1" applyProtection="1">
      <alignment horizontal="left" vertical="center"/>
      <protection locked="0"/>
    </xf>
    <xf numFmtId="0" fontId="12" fillId="7" borderId="3" xfId="0" applyFont="1" applyFill="1" applyBorder="1" applyAlignment="1" applyProtection="1">
      <alignment horizontal="left" vertical="center"/>
      <protection locked="0"/>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12" fillId="7" borderId="15" xfId="0" applyFont="1" applyFill="1" applyBorder="1" applyAlignment="1">
      <alignment horizontal="center" vertical="center"/>
    </xf>
    <xf numFmtId="0" fontId="12" fillId="7" borderId="1" xfId="0" applyFont="1" applyFill="1" applyBorder="1" applyAlignment="1">
      <alignment horizontal="right" vertical="center"/>
    </xf>
    <xf numFmtId="0" fontId="20" fillId="5" borderId="2" xfId="0" applyFont="1" applyFill="1" applyBorder="1" applyAlignment="1" applyProtection="1">
      <alignment horizontal="center" vertical="center"/>
      <protection locked="0"/>
    </xf>
    <xf numFmtId="0" fontId="20" fillId="5" borderId="5" xfId="0" applyFont="1" applyFill="1" applyBorder="1" applyAlignment="1" applyProtection="1">
      <alignment horizontal="center" vertical="center"/>
      <protection locked="0"/>
    </xf>
    <xf numFmtId="0" fontId="20" fillId="5" borderId="3" xfId="0" applyFont="1" applyFill="1" applyBorder="1" applyAlignment="1" applyProtection="1">
      <alignment horizontal="center" vertical="center"/>
      <protection locked="0"/>
    </xf>
    <xf numFmtId="0" fontId="18" fillId="7" borderId="2" xfId="0" applyFont="1" applyFill="1" applyBorder="1" applyAlignment="1">
      <alignment horizontal="left" vertical="center" wrapText="1"/>
    </xf>
    <xf numFmtId="0" fontId="18" fillId="7" borderId="3" xfId="0" applyFont="1" applyFill="1" applyBorder="1" applyAlignment="1">
      <alignment horizontal="left" vertical="center" wrapText="1"/>
    </xf>
  </cellXfs>
  <cellStyles count="25">
    <cellStyle name="Hipervínculo" xfId="1" builtinId="8"/>
    <cellStyle name="Millares" xfId="6" builtinId="3"/>
    <cellStyle name="Millares 2" xfId="18"/>
    <cellStyle name="Millares 3" xfId="12"/>
    <cellStyle name="Millares 4" xfId="24"/>
    <cellStyle name="Normal" xfId="0" builtinId="0"/>
    <cellStyle name="Normal 2" xfId="2"/>
    <cellStyle name="Normal 2 2" xfId="5"/>
    <cellStyle name="Normal 2 2 2" xfId="17"/>
    <cellStyle name="Normal 2 2 3" xfId="11"/>
    <cellStyle name="Normal 2 2 4" xfId="23"/>
    <cellStyle name="Normal 2 3" xfId="14"/>
    <cellStyle name="Normal 2 4" xfId="8"/>
    <cellStyle name="Normal 2 5" xfId="20"/>
    <cellStyle name="Normal 3" xfId="7"/>
    <cellStyle name="Normal 3 2" xfId="13"/>
    <cellStyle name="Normal 4" xfId="19"/>
    <cellStyle name="Porcentaje" xfId="4" builtinId="5"/>
    <cellStyle name="Porcentaje 2" xfId="3"/>
    <cellStyle name="Porcentaje 2 2" xfId="15"/>
    <cellStyle name="Porcentaje 2 3" xfId="9"/>
    <cellStyle name="Porcentaje 2 4" xfId="21"/>
    <cellStyle name="Porcentaje 3" xfId="16"/>
    <cellStyle name="Porcentaje 4" xfId="10"/>
    <cellStyle name="Porcentaje 5"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952499</xdr:colOff>
      <xdr:row>143</xdr:row>
      <xdr:rowOff>202406</xdr:rowOff>
    </xdr:from>
    <xdr:to>
      <xdr:col>5</xdr:col>
      <xdr:colOff>1220945</xdr:colOff>
      <xdr:row>143</xdr:row>
      <xdr:rowOff>2086451</xdr:rowOff>
    </xdr:to>
    <xdr:pic>
      <xdr:nvPicPr>
        <xdr:cNvPr id="2" name="Imagen 1" descr="C:\Users\Usuario\Desktop\RCC_insumos\Denuncias_Funcionarios_ 2024.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74343" y="57769125"/>
          <a:ext cx="5400040" cy="1884045"/>
        </a:xfrm>
        <a:prstGeom prst="rect">
          <a:avLst/>
        </a:prstGeom>
        <a:noFill/>
        <a:ln>
          <a:noFill/>
        </a:ln>
      </xdr:spPr>
    </xdr:pic>
    <xdr:clientData/>
  </xdr:twoCellAnchor>
  <xdr:twoCellAnchor editAs="oneCell">
    <xdr:from>
      <xdr:col>2</xdr:col>
      <xdr:colOff>833438</xdr:colOff>
      <xdr:row>135</xdr:row>
      <xdr:rowOff>166687</xdr:rowOff>
    </xdr:from>
    <xdr:to>
      <xdr:col>5</xdr:col>
      <xdr:colOff>1273969</xdr:colOff>
      <xdr:row>135</xdr:row>
      <xdr:rowOff>3012280</xdr:rowOff>
    </xdr:to>
    <xdr:pic>
      <xdr:nvPicPr>
        <xdr:cNvPr id="3" name="Imagen 2" descr="C:\Users\Usuario\AppData\Local\Packages\Microsoft.Windows.Photos_8wekyb3d8bbwe\TempState\ShareServiceTempFolder\Captura de pantalla 2024-01-02 124933.jpe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55282" y="56542781"/>
          <a:ext cx="5572125" cy="2845593"/>
        </a:xfrm>
        <a:prstGeom prst="rect">
          <a:avLst/>
        </a:prstGeom>
        <a:noFill/>
        <a:ln>
          <a:noFill/>
        </a:ln>
      </xdr:spPr>
    </xdr:pic>
    <xdr:clientData/>
  </xdr:twoCellAnchor>
  <xdr:twoCellAnchor editAs="oneCell">
    <xdr:from>
      <xdr:col>2</xdr:col>
      <xdr:colOff>1666875</xdr:colOff>
      <xdr:row>55</xdr:row>
      <xdr:rowOff>166687</xdr:rowOff>
    </xdr:from>
    <xdr:to>
      <xdr:col>5</xdr:col>
      <xdr:colOff>1000125</xdr:colOff>
      <xdr:row>55</xdr:row>
      <xdr:rowOff>2190591</xdr:rowOff>
    </xdr:to>
    <xdr:pic>
      <xdr:nvPicPr>
        <xdr:cNvPr id="6" name="Imagen 5" descr="C:\Users\Usuario\Desktop\Captura de pantalla 2024-04-12 131228.png"/>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88719" y="14489906"/>
          <a:ext cx="4464844" cy="2023904"/>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sfp.gov.py/vchgo/application/files/1117/1199/5695/100Porc_ResumenAnual_2023.pdf" TargetMode="External"/><Relationship Id="rId18" Type="http://schemas.openxmlformats.org/officeDocument/2006/relationships/hyperlink" Target="mailto:transparencia@mds.gov.py" TargetMode="External"/><Relationship Id="rId26" Type="http://schemas.openxmlformats.org/officeDocument/2006/relationships/hyperlink" Target="https://denuncias.gov.py/portal-publico" TargetMode="External"/><Relationship Id="rId39" Type="http://schemas.openxmlformats.org/officeDocument/2006/relationships/hyperlink" Target="http://biblioteca.mds.gov.py:8080/handle/123456789/1485" TargetMode="External"/><Relationship Id="rId3" Type="http://schemas.openxmlformats.org/officeDocument/2006/relationships/hyperlink" Target="https://www.youtube.com/watch?v=0wACHBTbW6M&amp;list=PLDTCa0DGdBsCPc2fyYsIEw6e6Hl-bDJYc" TargetMode="External"/><Relationship Id="rId21" Type="http://schemas.openxmlformats.org/officeDocument/2006/relationships/hyperlink" Target="https://instagram.com/mdsparaguay?igshid=MzRlODBiNWFlZA==" TargetMode="External"/><Relationship Id="rId34" Type="http://schemas.openxmlformats.org/officeDocument/2006/relationships/hyperlink" Target="http://biblioteca.mds.gov.py:8080/handle/123456789/1490" TargetMode="External"/><Relationship Id="rId42" Type="http://schemas.openxmlformats.org/officeDocument/2006/relationships/hyperlink" Target="http://biblioteca.mds.gov.py:8080/handle/123456789/101" TargetMode="External"/><Relationship Id="rId47" Type="http://schemas.openxmlformats.org/officeDocument/2006/relationships/hyperlink" Target="http://biblioteca.mds.gov.py:8080/handle/123456789/98" TargetMode="External"/><Relationship Id="rId50" Type="http://schemas.openxmlformats.org/officeDocument/2006/relationships/printerSettings" Target="../printerSettings/printerSettings1.bin"/><Relationship Id="rId7" Type="http://schemas.openxmlformats.org/officeDocument/2006/relationships/hyperlink" Target="https://transparencia.senac.gov.py/portal/historial-cumplimiento" TargetMode="External"/><Relationship Id="rId12" Type="http://schemas.openxmlformats.org/officeDocument/2006/relationships/hyperlink" Target="https://informacionpublica.paraguay.gov.py/" TargetMode="External"/><Relationship Id="rId17" Type="http://schemas.openxmlformats.org/officeDocument/2006/relationships/hyperlink" Target="https://informacionpublica.paraguay.gov.py/portal/" TargetMode="External"/><Relationship Id="rId25" Type="http://schemas.openxmlformats.org/officeDocument/2006/relationships/hyperlink" Target="https://denuncias.gov.py/portal-publico" TargetMode="External"/><Relationship Id="rId33" Type="http://schemas.openxmlformats.org/officeDocument/2006/relationships/hyperlink" Target="http://biblioteca.mds.gov.py:8080/handle/123456789/1491" TargetMode="External"/><Relationship Id="rId38" Type="http://schemas.openxmlformats.org/officeDocument/2006/relationships/hyperlink" Target="http://biblioteca.mds.gov.py:8080/handle/123456789/1486" TargetMode="External"/><Relationship Id="rId46" Type="http://schemas.openxmlformats.org/officeDocument/2006/relationships/hyperlink" Target="http://biblioteca.mds.gov.py:8080/handle/123456789/98" TargetMode="External"/><Relationship Id="rId2" Type="http://schemas.openxmlformats.org/officeDocument/2006/relationships/hyperlink" Target="https://www.mds.gov.py/index.php/institucional/transparencia/rendicion-de-cuentas-al-ciudadano" TargetMode="External"/><Relationship Id="rId16" Type="http://schemas.openxmlformats.org/officeDocument/2006/relationships/hyperlink" Target="https://www.mds.gov.py/index.php/contacto" TargetMode="External"/><Relationship Id="rId20" Type="http://schemas.openxmlformats.org/officeDocument/2006/relationships/hyperlink" Target="https://denuncias.gov.py/portal-publico" TargetMode="External"/><Relationship Id="rId29" Type="http://schemas.openxmlformats.org/officeDocument/2006/relationships/hyperlink" Target="http://biblioteca.mds.gov.py:8080/handle/123456789/1495" TargetMode="External"/><Relationship Id="rId41" Type="http://schemas.openxmlformats.org/officeDocument/2006/relationships/hyperlink" Target="http://biblioteca.mds.gov.py:8080/handle/123456789/1519" TargetMode="External"/><Relationship Id="rId1" Type="http://schemas.openxmlformats.org/officeDocument/2006/relationships/hyperlink" Target="https://www.mds.gov.py/index.php/institucional/mision-y-vision" TargetMode="External"/><Relationship Id="rId6" Type="http://schemas.openxmlformats.org/officeDocument/2006/relationships/hyperlink" Target="https://www.mds.gov.py/application/files/2117/0973/0756/207_-_24_SE_APRUEBA_EL_PLAN_DE_RENDICION_DE_CUENTAS_AL_CIUDADANO_PARA_EL_EJERCICIO_FISCAL_2024_DEL_MDS.pdf" TargetMode="External"/><Relationship Id="rId11" Type="http://schemas.openxmlformats.org/officeDocument/2006/relationships/hyperlink" Target="https://informacionpublica.paraguay.gov.py/" TargetMode="External"/><Relationship Id="rId24" Type="http://schemas.openxmlformats.org/officeDocument/2006/relationships/hyperlink" Target="https://www.contraloria.gov.py/index.php/actividades-de-control/informes-nrm-mecip2015/file/34794-v-ranking-del-nivel-de-madurez-del-sistema-de-control-interno-en-las-instituciones-publicas-ejercicio-fiscal-2023" TargetMode="External"/><Relationship Id="rId32" Type="http://schemas.openxmlformats.org/officeDocument/2006/relationships/hyperlink" Target="http://biblioteca.mds.gov.py:8080/handle/123456789/1492" TargetMode="External"/><Relationship Id="rId37" Type="http://schemas.openxmlformats.org/officeDocument/2006/relationships/hyperlink" Target="http://biblioteca.mds.gov.py:8080/handle/123456789/1487" TargetMode="External"/><Relationship Id="rId40" Type="http://schemas.openxmlformats.org/officeDocument/2006/relationships/hyperlink" Target="http://biblioteca.mds.gov.py:8080/handle/123456789/1518" TargetMode="External"/><Relationship Id="rId45" Type="http://schemas.openxmlformats.org/officeDocument/2006/relationships/hyperlink" Target="http://biblioteca.mds.gov.py:8080/handle/123456789/47" TargetMode="External"/><Relationship Id="rId5" Type="http://schemas.openxmlformats.org/officeDocument/2006/relationships/hyperlink" Target="https://www.mds.gov.py/application/files/2117/0973/0756/207_-_24_SE_APRUEBA_EL_PLAN_DE_RENDICION_DE_CUENTAS_AL_CIUDADANO_PARA_EL_EJERCICIO_FISCAL_2024_DEL_MDS.pdf" TargetMode="External"/><Relationship Id="rId15" Type="http://schemas.openxmlformats.org/officeDocument/2006/relationships/hyperlink" Target="https://www.mds.gov.py/index.php/contacto" TargetMode="External"/><Relationship Id="rId23" Type="http://schemas.openxmlformats.org/officeDocument/2006/relationships/hyperlink" Target="https://twitter.com/MDSParaguay?ref_src=twsrc%5Egoogle%7Ctwcamp%5Eserp%7Ctwgr%5Eauthor" TargetMode="External"/><Relationship Id="rId28" Type="http://schemas.openxmlformats.org/officeDocument/2006/relationships/hyperlink" Target="http://biblioteca.mds.gov.py:8080/handle/123456789/1496" TargetMode="External"/><Relationship Id="rId36" Type="http://schemas.openxmlformats.org/officeDocument/2006/relationships/hyperlink" Target="http://biblioteca.mds.gov.py:8080/handle/123456789/1488" TargetMode="External"/><Relationship Id="rId49" Type="http://schemas.openxmlformats.org/officeDocument/2006/relationships/hyperlink" Target="https://transparencia.senac.gov.py/portal/historial-cumplimiento" TargetMode="External"/><Relationship Id="rId10" Type="http://schemas.openxmlformats.org/officeDocument/2006/relationships/hyperlink" Target="https://informacionpublica.paraguay.gov.py/" TargetMode="External"/><Relationship Id="rId19" Type="http://schemas.openxmlformats.org/officeDocument/2006/relationships/hyperlink" Target="https://www.mds.gov.py/index.php/contacto" TargetMode="External"/><Relationship Id="rId31" Type="http://schemas.openxmlformats.org/officeDocument/2006/relationships/hyperlink" Target="http://biblioteca.mds.gov.py:8080/handle/123456789/1493" TargetMode="External"/><Relationship Id="rId44" Type="http://schemas.openxmlformats.org/officeDocument/2006/relationships/hyperlink" Target="http://biblioteca.mds.gov.py:8080/handle/123456789/103" TargetMode="External"/><Relationship Id="rId4" Type="http://schemas.openxmlformats.org/officeDocument/2006/relationships/hyperlink" Target="http://biblioteca.mds.gov.py:8080/handle/123456789/231" TargetMode="External"/><Relationship Id="rId9" Type="http://schemas.openxmlformats.org/officeDocument/2006/relationships/hyperlink" Target="https://www.contrataciones.gov.py/licitaciones/adjudicacion/contrato/410036-felix-cever-rivaldi-diaz-2.html" TargetMode="External"/><Relationship Id="rId14" Type="http://schemas.openxmlformats.org/officeDocument/2006/relationships/hyperlink" Target="mailto:atencionciudadana@mds.gov.py" TargetMode="External"/><Relationship Id="rId22" Type="http://schemas.openxmlformats.org/officeDocument/2006/relationships/hyperlink" Target="https://www.facebook.com/MDSParaguay?mibextid=D4KYlr" TargetMode="External"/><Relationship Id="rId27" Type="http://schemas.openxmlformats.org/officeDocument/2006/relationships/hyperlink" Target="http://biblioteca.mds.gov.py:8080/handle/123456789/1497" TargetMode="External"/><Relationship Id="rId30" Type="http://schemas.openxmlformats.org/officeDocument/2006/relationships/hyperlink" Target="http://biblioteca.mds.gov.py:8080/handle/123456789/1494" TargetMode="External"/><Relationship Id="rId35" Type="http://schemas.openxmlformats.org/officeDocument/2006/relationships/hyperlink" Target="http://biblioteca.mds.gov.py:8080/handle/123456789/1489" TargetMode="External"/><Relationship Id="rId43" Type="http://schemas.openxmlformats.org/officeDocument/2006/relationships/hyperlink" Target="http://biblioteca.mds.gov.py:8080/handle/123456789/102" TargetMode="External"/><Relationship Id="rId48" Type="http://schemas.openxmlformats.org/officeDocument/2006/relationships/hyperlink" Target="https://www.mds.gov.py/application/files/6116/7464/9628/PEI_MDS_2019-2024.pdf" TargetMode="External"/><Relationship Id="rId8" Type="http://schemas.openxmlformats.org/officeDocument/2006/relationships/hyperlink" Target="https://www.contrataciones.gov.py/licitaciones/adjudicacion/contrato/409942-perseverando-sociedad-anonima-2.html" TargetMode="External"/><Relationship Id="rId5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2"/>
  <sheetViews>
    <sheetView tabSelected="1" view="pageBreakPreview" topLeftCell="A43" zoomScale="80" zoomScaleNormal="80" zoomScaleSheetLayoutView="80" workbookViewId="0">
      <selection activeCell="E46" sqref="E46:G46"/>
    </sheetView>
  </sheetViews>
  <sheetFormatPr baseColWidth="10" defaultColWidth="9.140625" defaultRowHeight="15"/>
  <cols>
    <col min="1" max="1" width="19" style="2" customWidth="1"/>
    <col min="2" max="2" width="30.85546875" style="2" customWidth="1"/>
    <col min="3" max="3" width="28.140625" style="2" customWidth="1"/>
    <col min="4" max="4" width="23.140625" style="2" customWidth="1"/>
    <col min="5" max="5" width="25.5703125" style="2" bestFit="1" customWidth="1"/>
    <col min="6" max="6" width="27.42578125" style="2" customWidth="1"/>
    <col min="7" max="7" width="70.85546875" style="2" customWidth="1"/>
    <col min="8" max="8" width="21.28515625" style="2" customWidth="1"/>
    <col min="9" max="16384" width="9.140625" style="2"/>
  </cols>
  <sheetData>
    <row r="1" spans="1:16" ht="23.25">
      <c r="A1" s="164" t="s">
        <v>122</v>
      </c>
      <c r="B1" s="164"/>
      <c r="C1" s="164"/>
      <c r="D1" s="164"/>
      <c r="E1" s="164"/>
      <c r="F1" s="164"/>
      <c r="G1" s="164"/>
      <c r="H1" s="1"/>
    </row>
    <row r="2" spans="1:16" ht="19.5">
      <c r="A2" s="164"/>
      <c r="B2" s="164"/>
      <c r="C2" s="164"/>
      <c r="D2" s="164"/>
      <c r="E2" s="164"/>
      <c r="F2" s="164"/>
      <c r="G2" s="164"/>
      <c r="H2" s="3"/>
    </row>
    <row r="3" spans="1:16" ht="18.75">
      <c r="A3" s="91" t="s">
        <v>0</v>
      </c>
      <c r="B3" s="91"/>
      <c r="C3" s="91"/>
      <c r="D3" s="91"/>
      <c r="E3" s="91"/>
      <c r="F3" s="91"/>
      <c r="G3" s="91"/>
      <c r="H3" s="4"/>
    </row>
    <row r="4" spans="1:16" ht="18.75">
      <c r="A4" s="29" t="s">
        <v>1</v>
      </c>
      <c r="B4" s="148" t="s">
        <v>99</v>
      </c>
      <c r="C4" s="149"/>
      <c r="D4" s="149"/>
      <c r="E4" s="149"/>
      <c r="F4" s="149"/>
      <c r="G4" s="150"/>
      <c r="H4" s="4"/>
    </row>
    <row r="5" spans="1:16" ht="18.75">
      <c r="A5" s="28" t="s">
        <v>103</v>
      </c>
      <c r="B5" s="30"/>
      <c r="C5" s="148" t="s">
        <v>121</v>
      </c>
      <c r="D5" s="149"/>
      <c r="E5" s="149"/>
      <c r="F5" s="149"/>
      <c r="G5" s="150"/>
      <c r="H5" s="4"/>
    </row>
    <row r="6" spans="1:16" ht="18.75">
      <c r="A6" s="91" t="s">
        <v>2</v>
      </c>
      <c r="B6" s="91"/>
      <c r="C6" s="91"/>
      <c r="D6" s="91"/>
      <c r="E6" s="91"/>
      <c r="F6" s="91"/>
      <c r="G6" s="91"/>
      <c r="H6" s="4"/>
    </row>
    <row r="7" spans="1:16" ht="15" customHeight="1">
      <c r="A7" s="153" t="s">
        <v>100</v>
      </c>
      <c r="B7" s="154"/>
      <c r="C7" s="154"/>
      <c r="D7" s="154"/>
      <c r="E7" s="154"/>
      <c r="F7" s="154"/>
      <c r="G7" s="155"/>
      <c r="H7" s="4"/>
    </row>
    <row r="8" spans="1:16" ht="15" customHeight="1">
      <c r="A8" s="156"/>
      <c r="B8" s="157"/>
      <c r="C8" s="157"/>
      <c r="D8" s="157"/>
      <c r="E8" s="157"/>
      <c r="F8" s="157"/>
      <c r="G8" s="158"/>
      <c r="H8" s="4"/>
    </row>
    <row r="9" spans="1:16" ht="15" customHeight="1">
      <c r="A9" s="159"/>
      <c r="B9" s="160"/>
      <c r="C9" s="160"/>
      <c r="D9" s="160"/>
      <c r="E9" s="160"/>
      <c r="F9" s="160"/>
      <c r="G9" s="161"/>
      <c r="H9" s="4"/>
    </row>
    <row r="10" spans="1:16" s="6" customFormat="1" ht="18.75">
      <c r="A10" s="91" t="s">
        <v>51</v>
      </c>
      <c r="B10" s="91"/>
      <c r="C10" s="91"/>
      <c r="D10" s="91"/>
      <c r="E10" s="91"/>
      <c r="F10" s="91"/>
      <c r="G10" s="91"/>
      <c r="H10" s="5"/>
    </row>
    <row r="11" spans="1:16" s="6" customFormat="1" ht="36" customHeight="1">
      <c r="A11" s="165" t="s">
        <v>102</v>
      </c>
      <c r="B11" s="166"/>
      <c r="C11" s="166"/>
      <c r="D11" s="166"/>
      <c r="E11" s="166"/>
      <c r="F11" s="166"/>
      <c r="G11" s="166"/>
      <c r="H11" s="5"/>
    </row>
    <row r="12" spans="1:16" ht="15.75">
      <c r="A12" s="44" t="s">
        <v>3</v>
      </c>
      <c r="B12" s="167" t="s">
        <v>4</v>
      </c>
      <c r="C12" s="168"/>
      <c r="D12" s="169" t="s">
        <v>5</v>
      </c>
      <c r="E12" s="169"/>
      <c r="F12" s="169" t="s">
        <v>6</v>
      </c>
      <c r="G12" s="169"/>
      <c r="H12" s="4"/>
    </row>
    <row r="13" spans="1:16" ht="15.75" customHeight="1">
      <c r="A13" s="23">
        <v>1</v>
      </c>
      <c r="B13" s="96" t="s">
        <v>151</v>
      </c>
      <c r="C13" s="97"/>
      <c r="D13" s="96" t="s">
        <v>150</v>
      </c>
      <c r="E13" s="97"/>
      <c r="F13" s="96" t="s">
        <v>152</v>
      </c>
      <c r="G13" s="97"/>
      <c r="H13" s="47"/>
      <c r="I13" s="47"/>
      <c r="J13" s="47"/>
      <c r="K13" s="47"/>
      <c r="L13" s="47"/>
      <c r="M13" s="47"/>
      <c r="N13" s="47"/>
      <c r="O13" s="47"/>
      <c r="P13" s="47"/>
    </row>
    <row r="14" spans="1:16" ht="15.75" customHeight="1">
      <c r="A14" s="23">
        <v>2</v>
      </c>
      <c r="B14" s="96" t="s">
        <v>153</v>
      </c>
      <c r="C14" s="97"/>
      <c r="D14" s="96" t="s">
        <v>154</v>
      </c>
      <c r="E14" s="97"/>
      <c r="F14" s="96" t="s">
        <v>155</v>
      </c>
      <c r="G14" s="97"/>
      <c r="H14" s="4"/>
    </row>
    <row r="15" spans="1:16" ht="15.75" customHeight="1">
      <c r="A15" s="23">
        <v>3</v>
      </c>
      <c r="B15" s="96" t="s">
        <v>153</v>
      </c>
      <c r="C15" s="97"/>
      <c r="D15" s="96" t="s">
        <v>156</v>
      </c>
      <c r="E15" s="97"/>
      <c r="F15" s="96" t="s">
        <v>157</v>
      </c>
      <c r="G15" s="97"/>
      <c r="H15" s="4"/>
    </row>
    <row r="16" spans="1:16" ht="15.75" customHeight="1">
      <c r="A16" s="23">
        <v>4</v>
      </c>
      <c r="B16" s="96" t="s">
        <v>158</v>
      </c>
      <c r="C16" s="97"/>
      <c r="D16" s="83" t="s">
        <v>159</v>
      </c>
      <c r="E16" s="85"/>
      <c r="F16" s="83" t="s">
        <v>160</v>
      </c>
      <c r="G16" s="85"/>
      <c r="H16" s="4"/>
    </row>
    <row r="17" spans="1:8" ht="15.75">
      <c r="A17" s="23">
        <v>5</v>
      </c>
      <c r="B17" s="146" t="s">
        <v>158</v>
      </c>
      <c r="C17" s="147"/>
      <c r="D17" s="83" t="s">
        <v>161</v>
      </c>
      <c r="E17" s="85"/>
      <c r="F17" s="83" t="s">
        <v>162</v>
      </c>
      <c r="G17" s="85"/>
      <c r="H17" s="4"/>
    </row>
    <row r="18" spans="1:8" ht="15.75">
      <c r="A18" s="23">
        <v>6</v>
      </c>
      <c r="B18" s="112" t="s">
        <v>163</v>
      </c>
      <c r="C18" s="112"/>
      <c r="D18" s="151" t="s">
        <v>164</v>
      </c>
      <c r="E18" s="152"/>
      <c r="F18" s="151" t="s">
        <v>165</v>
      </c>
      <c r="G18" s="152"/>
      <c r="H18" s="4"/>
    </row>
    <row r="19" spans="1:8" ht="15.75">
      <c r="A19" s="23">
        <v>7</v>
      </c>
      <c r="B19" s="112" t="s">
        <v>163</v>
      </c>
      <c r="C19" s="112"/>
      <c r="D19" s="78" t="s">
        <v>166</v>
      </c>
      <c r="E19" s="78"/>
      <c r="F19" s="83" t="s">
        <v>167</v>
      </c>
      <c r="G19" s="85"/>
      <c r="H19" s="4"/>
    </row>
    <row r="20" spans="1:8" ht="15.75">
      <c r="A20" s="23">
        <v>8</v>
      </c>
      <c r="B20" s="112" t="s">
        <v>163</v>
      </c>
      <c r="C20" s="112"/>
      <c r="D20" s="78" t="s">
        <v>168</v>
      </c>
      <c r="E20" s="78"/>
      <c r="F20" s="83" t="s">
        <v>169</v>
      </c>
      <c r="G20" s="85"/>
      <c r="H20" s="4"/>
    </row>
    <row r="21" spans="1:8" ht="15.75">
      <c r="A21" s="23">
        <v>9</v>
      </c>
      <c r="B21" s="112" t="s">
        <v>163</v>
      </c>
      <c r="C21" s="112"/>
      <c r="D21" s="78" t="s">
        <v>170</v>
      </c>
      <c r="E21" s="78"/>
      <c r="F21" s="83" t="s">
        <v>171</v>
      </c>
      <c r="G21" s="85"/>
      <c r="H21" s="4"/>
    </row>
    <row r="22" spans="1:8" ht="15.75" customHeight="1">
      <c r="A22" s="23">
        <v>10</v>
      </c>
      <c r="B22" s="112" t="s">
        <v>163</v>
      </c>
      <c r="C22" s="112"/>
      <c r="D22" s="83" t="s">
        <v>172</v>
      </c>
      <c r="E22" s="85"/>
      <c r="F22" s="83" t="s">
        <v>173</v>
      </c>
      <c r="G22" s="85"/>
      <c r="H22" s="4"/>
    </row>
    <row r="23" spans="1:8" ht="15.75" customHeight="1">
      <c r="A23" s="23">
        <v>11</v>
      </c>
      <c r="B23" s="117" t="s">
        <v>174</v>
      </c>
      <c r="C23" s="117"/>
      <c r="D23" s="83" t="s">
        <v>175</v>
      </c>
      <c r="E23" s="85"/>
      <c r="F23" s="83" t="s">
        <v>176</v>
      </c>
      <c r="G23" s="85"/>
      <c r="H23" s="4"/>
    </row>
    <row r="24" spans="1:8" ht="15.75" customHeight="1">
      <c r="A24" s="23">
        <v>12</v>
      </c>
      <c r="B24" s="117" t="s">
        <v>177</v>
      </c>
      <c r="C24" s="117"/>
      <c r="D24" s="83" t="s">
        <v>178</v>
      </c>
      <c r="E24" s="85"/>
      <c r="F24" s="83" t="s">
        <v>179</v>
      </c>
      <c r="G24" s="85"/>
      <c r="H24" s="4"/>
    </row>
    <row r="25" spans="1:8" ht="36.75" customHeight="1">
      <c r="A25" s="24">
        <v>13</v>
      </c>
      <c r="B25" s="119" t="s">
        <v>180</v>
      </c>
      <c r="C25" s="119"/>
      <c r="D25" s="78" t="s">
        <v>181</v>
      </c>
      <c r="E25" s="78"/>
      <c r="F25" s="83" t="s">
        <v>182</v>
      </c>
      <c r="G25" s="85"/>
      <c r="H25" s="4"/>
    </row>
    <row r="26" spans="1:8" ht="15.75" customHeight="1">
      <c r="A26" s="23">
        <v>14</v>
      </c>
      <c r="B26" s="146" t="s">
        <v>183</v>
      </c>
      <c r="C26" s="147"/>
      <c r="D26" s="83" t="s">
        <v>184</v>
      </c>
      <c r="E26" s="85"/>
      <c r="F26" s="83" t="s">
        <v>185</v>
      </c>
      <c r="G26" s="85"/>
      <c r="H26" s="4"/>
    </row>
    <row r="27" spans="1:8" ht="15.75" customHeight="1">
      <c r="A27" s="23">
        <v>15</v>
      </c>
      <c r="B27" s="146" t="s">
        <v>183</v>
      </c>
      <c r="C27" s="147"/>
      <c r="D27" s="83" t="s">
        <v>186</v>
      </c>
      <c r="E27" s="85"/>
      <c r="F27" s="83" t="s">
        <v>187</v>
      </c>
      <c r="G27" s="85"/>
      <c r="H27" s="4"/>
    </row>
    <row r="28" spans="1:8" ht="15.75" customHeight="1">
      <c r="A28" s="23">
        <v>16</v>
      </c>
      <c r="B28" s="146" t="s">
        <v>183</v>
      </c>
      <c r="C28" s="147"/>
      <c r="D28" s="83" t="s">
        <v>188</v>
      </c>
      <c r="E28" s="85"/>
      <c r="F28" s="83" t="s">
        <v>189</v>
      </c>
      <c r="G28" s="85"/>
      <c r="H28" s="4"/>
    </row>
    <row r="29" spans="1:8" ht="15.75" customHeight="1">
      <c r="A29" s="170" t="s">
        <v>44</v>
      </c>
      <c r="B29" s="170"/>
      <c r="C29" s="170"/>
      <c r="D29" s="170"/>
      <c r="E29" s="116">
        <v>16</v>
      </c>
      <c r="F29" s="116"/>
      <c r="G29" s="116"/>
      <c r="H29" s="4"/>
    </row>
    <row r="30" spans="1:8" s="9" customFormat="1" ht="15.75">
      <c r="A30" s="115" t="s">
        <v>46</v>
      </c>
      <c r="B30" s="115"/>
      <c r="C30" s="115"/>
      <c r="D30" s="115"/>
      <c r="E30" s="116">
        <v>7</v>
      </c>
      <c r="F30" s="116"/>
      <c r="G30" s="116"/>
      <c r="H30" s="8"/>
    </row>
    <row r="31" spans="1:8" ht="15.75">
      <c r="A31" s="115" t="s">
        <v>45</v>
      </c>
      <c r="B31" s="115"/>
      <c r="C31" s="115"/>
      <c r="D31" s="115"/>
      <c r="E31" s="116">
        <v>9</v>
      </c>
      <c r="F31" s="116"/>
      <c r="G31" s="116"/>
      <c r="H31" s="4"/>
    </row>
    <row r="32" spans="1:8" ht="15.75">
      <c r="A32" s="115" t="s">
        <v>48</v>
      </c>
      <c r="B32" s="115"/>
      <c r="C32" s="115"/>
      <c r="D32" s="115"/>
      <c r="E32" s="116">
        <v>16</v>
      </c>
      <c r="F32" s="116"/>
      <c r="G32" s="116"/>
      <c r="H32" s="4"/>
    </row>
    <row r="33" spans="1:8" ht="15.75" customHeight="1">
      <c r="A33" s="114"/>
      <c r="B33" s="114"/>
      <c r="C33" s="114"/>
      <c r="D33" s="114"/>
      <c r="E33" s="114"/>
      <c r="F33" s="114"/>
      <c r="G33" s="114"/>
      <c r="H33" s="4"/>
    </row>
    <row r="34" spans="1:8" ht="15.75" customHeight="1">
      <c r="A34" s="91" t="s">
        <v>70</v>
      </c>
      <c r="B34" s="91"/>
      <c r="C34" s="91"/>
      <c r="D34" s="91"/>
      <c r="E34" s="91"/>
      <c r="F34" s="91"/>
      <c r="G34" s="91"/>
      <c r="H34" s="4"/>
    </row>
    <row r="35" spans="1:8" ht="26.25" customHeight="1">
      <c r="A35" s="95" t="s">
        <v>78</v>
      </c>
      <c r="B35" s="95"/>
      <c r="C35" s="95"/>
      <c r="D35" s="95"/>
      <c r="E35" s="95"/>
      <c r="F35" s="95"/>
      <c r="G35" s="95"/>
      <c r="H35" s="4"/>
    </row>
    <row r="36" spans="1:8" ht="15.75">
      <c r="A36" s="109" t="s">
        <v>190</v>
      </c>
      <c r="B36" s="119"/>
      <c r="C36" s="119"/>
      <c r="D36" s="119"/>
      <c r="E36" s="119"/>
      <c r="F36" s="119"/>
      <c r="G36" s="119"/>
      <c r="H36" s="4"/>
    </row>
    <row r="37" spans="1:8" ht="16.5">
      <c r="A37" s="118" t="s">
        <v>114</v>
      </c>
      <c r="B37" s="118"/>
      <c r="C37" s="118"/>
      <c r="D37" s="118"/>
      <c r="E37" s="118"/>
      <c r="F37" s="118"/>
      <c r="G37" s="118"/>
      <c r="H37" s="4"/>
    </row>
    <row r="38" spans="1:8" ht="15.75">
      <c r="A38" s="109" t="s">
        <v>190</v>
      </c>
      <c r="B38" s="119"/>
      <c r="C38" s="119"/>
      <c r="D38" s="119"/>
      <c r="E38" s="119"/>
      <c r="F38" s="119"/>
      <c r="G38" s="119"/>
      <c r="H38" s="4"/>
    </row>
    <row r="39" spans="1:8" ht="31.5">
      <c r="A39" s="22" t="s">
        <v>7</v>
      </c>
      <c r="B39" s="113" t="s">
        <v>52</v>
      </c>
      <c r="C39" s="113"/>
      <c r="D39" s="22" t="s">
        <v>8</v>
      </c>
      <c r="E39" s="113" t="s">
        <v>9</v>
      </c>
      <c r="F39" s="113"/>
      <c r="G39" s="45" t="s">
        <v>10</v>
      </c>
      <c r="H39" s="4"/>
    </row>
    <row r="40" spans="1:8" ht="157.5" customHeight="1">
      <c r="A40" s="54" t="s">
        <v>11</v>
      </c>
      <c r="B40" s="181" t="s">
        <v>301</v>
      </c>
      <c r="C40" s="182"/>
      <c r="D40" s="24" t="s">
        <v>300</v>
      </c>
      <c r="E40" s="179" t="s">
        <v>302</v>
      </c>
      <c r="F40" s="180"/>
      <c r="G40" s="34" t="s">
        <v>265</v>
      </c>
      <c r="H40" s="4"/>
    </row>
    <row r="41" spans="1:8" ht="19.5" customHeight="1">
      <c r="A41" s="79"/>
      <c r="B41" s="79"/>
      <c r="C41" s="79"/>
      <c r="D41" s="79"/>
      <c r="E41" s="79"/>
      <c r="F41" s="79"/>
      <c r="G41" s="79"/>
      <c r="H41" s="4"/>
    </row>
    <row r="42" spans="1:8" ht="15.75" customHeight="1">
      <c r="A42" s="8"/>
      <c r="B42" s="8"/>
      <c r="C42" s="8"/>
      <c r="D42" s="8"/>
      <c r="E42" s="8"/>
      <c r="F42" s="8"/>
      <c r="G42" s="8"/>
      <c r="H42" s="4"/>
    </row>
    <row r="43" spans="1:8" ht="18.75">
      <c r="A43" s="91" t="s">
        <v>71</v>
      </c>
      <c r="B43" s="91"/>
      <c r="C43" s="91"/>
      <c r="D43" s="91"/>
      <c r="E43" s="91"/>
      <c r="F43" s="91"/>
      <c r="G43" s="91"/>
      <c r="H43" s="4"/>
    </row>
    <row r="44" spans="1:8" ht="16.5">
      <c r="A44" s="95" t="s">
        <v>101</v>
      </c>
      <c r="B44" s="95"/>
      <c r="C44" s="95"/>
      <c r="D44" s="95"/>
      <c r="E44" s="95"/>
      <c r="F44" s="95"/>
      <c r="G44" s="95"/>
      <c r="H44" s="4"/>
    </row>
    <row r="45" spans="1:8" ht="15.75">
      <c r="A45" s="10" t="s">
        <v>12</v>
      </c>
      <c r="B45" s="93" t="s">
        <v>47</v>
      </c>
      <c r="C45" s="93"/>
      <c r="D45" s="93"/>
      <c r="E45" s="93" t="s">
        <v>54</v>
      </c>
      <c r="F45" s="93"/>
      <c r="G45" s="93"/>
      <c r="H45" s="4"/>
    </row>
    <row r="46" spans="1:8" ht="15.75">
      <c r="A46" s="24" t="s">
        <v>118</v>
      </c>
      <c r="B46" s="174">
        <v>1</v>
      </c>
      <c r="C46" s="175"/>
      <c r="D46" s="176"/>
      <c r="E46" s="109" t="s">
        <v>199</v>
      </c>
      <c r="F46" s="110"/>
      <c r="G46" s="110"/>
      <c r="H46" s="4"/>
    </row>
    <row r="47" spans="1:8" ht="15.75">
      <c r="A47" s="24" t="s">
        <v>119</v>
      </c>
      <c r="B47" s="174" t="s">
        <v>200</v>
      </c>
      <c r="C47" s="175"/>
      <c r="D47" s="176"/>
      <c r="E47" s="109"/>
      <c r="F47" s="110"/>
      <c r="G47" s="110"/>
      <c r="H47" s="4"/>
    </row>
    <row r="48" spans="1:8" ht="15.75">
      <c r="A48" s="24" t="s">
        <v>120</v>
      </c>
      <c r="B48" s="174" t="s">
        <v>200</v>
      </c>
      <c r="C48" s="175"/>
      <c r="D48" s="176"/>
      <c r="E48" s="162"/>
      <c r="F48" s="163"/>
      <c r="G48" s="97"/>
      <c r="H48" s="4"/>
    </row>
    <row r="49" spans="1:8" ht="27" customHeight="1">
      <c r="A49" s="79" t="s">
        <v>298</v>
      </c>
      <c r="B49" s="79"/>
      <c r="C49" s="79"/>
      <c r="D49" s="79"/>
      <c r="E49" s="79"/>
      <c r="F49" s="79"/>
      <c r="G49" s="79"/>
      <c r="H49" s="4"/>
    </row>
    <row r="50" spans="1:8" s="9" customFormat="1" ht="15.75">
      <c r="A50" s="11"/>
      <c r="B50" s="12"/>
      <c r="C50" s="12"/>
      <c r="D50" s="12"/>
      <c r="E50" s="12"/>
      <c r="F50" s="12"/>
      <c r="G50" s="12"/>
      <c r="H50" s="8"/>
    </row>
    <row r="51" spans="1:8" ht="16.5">
      <c r="A51" s="95" t="s">
        <v>72</v>
      </c>
      <c r="B51" s="95"/>
      <c r="C51" s="95"/>
      <c r="D51" s="95"/>
      <c r="E51" s="95"/>
      <c r="F51" s="95"/>
      <c r="G51" s="95"/>
      <c r="H51" s="4"/>
    </row>
    <row r="52" spans="1:8" ht="15.75">
      <c r="A52" s="10" t="s">
        <v>12</v>
      </c>
      <c r="B52" s="93" t="s">
        <v>13</v>
      </c>
      <c r="C52" s="93"/>
      <c r="D52" s="93"/>
      <c r="E52" s="86" t="s">
        <v>53</v>
      </c>
      <c r="F52" s="86"/>
      <c r="G52" s="86"/>
      <c r="H52" s="4"/>
    </row>
    <row r="53" spans="1:8" ht="15.75">
      <c r="A53" s="24" t="s">
        <v>118</v>
      </c>
      <c r="B53" s="120">
        <v>1</v>
      </c>
      <c r="C53" s="110"/>
      <c r="D53" s="110"/>
      <c r="E53" s="109" t="s">
        <v>191</v>
      </c>
      <c r="F53" s="110"/>
      <c r="G53" s="110"/>
      <c r="H53" s="4"/>
    </row>
    <row r="54" spans="1:8" ht="15.75">
      <c r="A54" s="24" t="s">
        <v>119</v>
      </c>
      <c r="B54" s="174">
        <v>1</v>
      </c>
      <c r="C54" s="177"/>
      <c r="D54" s="178"/>
      <c r="E54" s="109" t="s">
        <v>191</v>
      </c>
      <c r="F54" s="110"/>
      <c r="G54" s="110"/>
      <c r="H54" s="4"/>
    </row>
    <row r="55" spans="1:8" ht="15.75">
      <c r="A55" s="24" t="s">
        <v>120</v>
      </c>
      <c r="B55" s="120" t="s">
        <v>200</v>
      </c>
      <c r="C55" s="110"/>
      <c r="D55" s="110"/>
      <c r="E55" s="120"/>
      <c r="F55" s="110"/>
      <c r="G55" s="110"/>
      <c r="H55" s="4"/>
    </row>
    <row r="56" spans="1:8" ht="182.25" customHeight="1">
      <c r="A56" s="96"/>
      <c r="B56" s="163"/>
      <c r="C56" s="163"/>
      <c r="D56" s="163"/>
      <c r="E56" s="163"/>
      <c r="F56" s="163"/>
      <c r="G56" s="97"/>
      <c r="H56" s="4"/>
    </row>
    <row r="57" spans="1:8" ht="18" customHeight="1">
      <c r="A57" s="79" t="s">
        <v>298</v>
      </c>
      <c r="B57" s="79"/>
      <c r="C57" s="79"/>
      <c r="D57" s="79"/>
      <c r="E57" s="79"/>
      <c r="F57" s="79"/>
      <c r="G57" s="79"/>
      <c r="H57" s="4"/>
    </row>
    <row r="58" spans="1:8" ht="15.75">
      <c r="A58" s="111"/>
      <c r="B58" s="111"/>
      <c r="C58" s="111"/>
      <c r="D58" s="111"/>
      <c r="E58" s="111"/>
      <c r="F58" s="111"/>
      <c r="G58" s="111"/>
      <c r="H58" s="4"/>
    </row>
    <row r="59" spans="1:8" ht="16.5">
      <c r="A59" s="95" t="s">
        <v>73</v>
      </c>
      <c r="B59" s="95"/>
      <c r="C59" s="95"/>
      <c r="D59" s="95"/>
      <c r="E59" s="95"/>
      <c r="F59" s="95"/>
      <c r="G59" s="95"/>
      <c r="H59" s="4"/>
    </row>
    <row r="60" spans="1:8" ht="15.75">
      <c r="A60" s="7" t="s">
        <v>12</v>
      </c>
      <c r="B60" s="7" t="s">
        <v>14</v>
      </c>
      <c r="C60" s="86" t="s">
        <v>15</v>
      </c>
      <c r="D60" s="86"/>
      <c r="E60" s="86" t="s">
        <v>81</v>
      </c>
      <c r="F60" s="86"/>
      <c r="G60" s="7" t="s">
        <v>55</v>
      </c>
      <c r="H60" s="4"/>
    </row>
    <row r="61" spans="1:8" ht="27.75" customHeight="1">
      <c r="A61" s="24" t="s">
        <v>118</v>
      </c>
      <c r="B61" s="33">
        <v>4</v>
      </c>
      <c r="C61" s="98">
        <v>4</v>
      </c>
      <c r="D61" s="100"/>
      <c r="E61" s="98">
        <v>0</v>
      </c>
      <c r="F61" s="100"/>
      <c r="G61" s="34" t="s">
        <v>198</v>
      </c>
      <c r="H61" s="4"/>
    </row>
    <row r="62" spans="1:8" ht="30.75" customHeight="1">
      <c r="A62" s="24" t="s">
        <v>119</v>
      </c>
      <c r="B62" s="33">
        <v>8</v>
      </c>
      <c r="C62" s="98">
        <v>8</v>
      </c>
      <c r="D62" s="100"/>
      <c r="E62" s="98">
        <v>1</v>
      </c>
      <c r="F62" s="100"/>
      <c r="G62" s="34" t="s">
        <v>198</v>
      </c>
      <c r="H62" s="4"/>
    </row>
    <row r="63" spans="1:8" ht="29.25" customHeight="1">
      <c r="A63" s="24" t="s">
        <v>120</v>
      </c>
      <c r="B63" s="33">
        <v>2</v>
      </c>
      <c r="C63" s="98">
        <v>2</v>
      </c>
      <c r="D63" s="100"/>
      <c r="E63" s="79">
        <v>0</v>
      </c>
      <c r="F63" s="79"/>
      <c r="G63" s="34" t="s">
        <v>198</v>
      </c>
      <c r="H63" s="4"/>
    </row>
    <row r="64" spans="1:8" ht="15.75" hidden="1">
      <c r="A64" s="25" t="s">
        <v>50</v>
      </c>
      <c r="B64" s="25"/>
      <c r="C64" s="98"/>
      <c r="D64" s="100"/>
      <c r="E64" s="79"/>
      <c r="F64" s="79"/>
      <c r="G64" s="25"/>
      <c r="H64" s="4"/>
    </row>
    <row r="65" spans="1:8" ht="29.25" customHeight="1">
      <c r="A65" s="79" t="s">
        <v>296</v>
      </c>
      <c r="B65" s="79"/>
      <c r="C65" s="79"/>
      <c r="D65" s="79"/>
      <c r="E65" s="79"/>
      <c r="F65" s="79"/>
      <c r="G65" s="79"/>
      <c r="H65" s="4"/>
    </row>
    <row r="66" spans="1:8" s="9" customFormat="1" ht="15.75">
      <c r="A66" s="11"/>
      <c r="B66" s="12"/>
      <c r="C66" s="12"/>
      <c r="D66" s="12"/>
      <c r="E66" s="12"/>
      <c r="F66" s="12"/>
      <c r="G66" s="12"/>
      <c r="H66" s="8"/>
    </row>
    <row r="67" spans="1:8" ht="16.5">
      <c r="A67" s="95" t="s">
        <v>75</v>
      </c>
      <c r="B67" s="95"/>
      <c r="C67" s="95"/>
      <c r="D67" s="95"/>
      <c r="E67" s="95"/>
      <c r="F67" s="95"/>
      <c r="G67" s="95"/>
      <c r="H67" s="4"/>
    </row>
    <row r="68" spans="1:8" ht="47.25">
      <c r="A68" s="7" t="s">
        <v>17</v>
      </c>
      <c r="B68" s="7" t="s">
        <v>18</v>
      </c>
      <c r="C68" s="7" t="s">
        <v>311</v>
      </c>
      <c r="D68" s="10" t="s">
        <v>312</v>
      </c>
      <c r="E68" s="10" t="s">
        <v>310</v>
      </c>
      <c r="F68" s="7" t="s">
        <v>19</v>
      </c>
      <c r="G68" s="10" t="s">
        <v>20</v>
      </c>
    </row>
    <row r="69" spans="1:8" ht="158.25" customHeight="1">
      <c r="A69" s="46" t="s">
        <v>115</v>
      </c>
      <c r="B69" s="46" t="s">
        <v>267</v>
      </c>
      <c r="C69" s="62">
        <v>4500</v>
      </c>
      <c r="D69" s="63">
        <v>0</v>
      </c>
      <c r="E69" s="64">
        <v>0</v>
      </c>
      <c r="F69" s="65" t="s">
        <v>293</v>
      </c>
      <c r="G69" s="66" t="s">
        <v>306</v>
      </c>
    </row>
    <row r="70" spans="1:8" ht="165" customHeight="1">
      <c r="A70" s="67" t="s">
        <v>290</v>
      </c>
      <c r="B70" s="68" t="s">
        <v>268</v>
      </c>
      <c r="C70" s="69">
        <v>7125</v>
      </c>
      <c r="D70" s="70">
        <v>0</v>
      </c>
      <c r="E70" s="64">
        <v>0</v>
      </c>
      <c r="F70" s="54" t="s">
        <v>297</v>
      </c>
      <c r="G70" s="66" t="s">
        <v>306</v>
      </c>
    </row>
    <row r="71" spans="1:8" ht="166.5" customHeight="1">
      <c r="A71" s="46" t="s">
        <v>116</v>
      </c>
      <c r="B71" s="71" t="s">
        <v>291</v>
      </c>
      <c r="C71" s="72">
        <v>2280000</v>
      </c>
      <c r="D71" s="73">
        <v>528989</v>
      </c>
      <c r="E71" s="64">
        <v>0.23200000000000001</v>
      </c>
      <c r="F71" s="74" t="s">
        <v>303</v>
      </c>
      <c r="G71" s="66" t="s">
        <v>306</v>
      </c>
    </row>
    <row r="72" spans="1:8" ht="207" customHeight="1">
      <c r="A72" s="46" t="s">
        <v>117</v>
      </c>
      <c r="B72" s="46" t="s">
        <v>305</v>
      </c>
      <c r="C72" s="75">
        <v>3000</v>
      </c>
      <c r="D72" s="76">
        <v>195</v>
      </c>
      <c r="E72" s="77">
        <v>0.08</v>
      </c>
      <c r="F72" s="54" t="s">
        <v>292</v>
      </c>
      <c r="G72" s="66" t="s">
        <v>306</v>
      </c>
    </row>
    <row r="73" spans="1:8" ht="234.75" customHeight="1">
      <c r="A73" s="46" t="s">
        <v>307</v>
      </c>
      <c r="B73" s="46" t="s">
        <v>308</v>
      </c>
      <c r="C73" s="75">
        <v>0</v>
      </c>
      <c r="D73" s="76">
        <v>0</v>
      </c>
      <c r="E73" s="64">
        <v>0</v>
      </c>
      <c r="F73" s="54" t="s">
        <v>309</v>
      </c>
      <c r="G73" s="66" t="s">
        <v>306</v>
      </c>
    </row>
    <row r="74" spans="1:8" ht="22.5" customHeight="1">
      <c r="A74" s="79" t="s">
        <v>294</v>
      </c>
      <c r="B74" s="79"/>
      <c r="C74" s="79"/>
      <c r="D74" s="79"/>
      <c r="E74" s="79"/>
      <c r="F74" s="79"/>
      <c r="G74" s="79"/>
      <c r="H74" s="4"/>
    </row>
    <row r="75" spans="1:8" s="9" customFormat="1" ht="15.75">
      <c r="A75" s="12"/>
      <c r="B75" s="12"/>
      <c r="C75" s="12"/>
      <c r="D75" s="12"/>
      <c r="E75" s="12"/>
      <c r="F75" s="12"/>
      <c r="G75" s="12"/>
      <c r="H75" s="8"/>
    </row>
    <row r="76" spans="1:8" ht="16.5">
      <c r="A76" s="95" t="s">
        <v>76</v>
      </c>
      <c r="B76" s="95"/>
      <c r="C76" s="95"/>
      <c r="D76" s="95"/>
      <c r="E76" s="95"/>
      <c r="F76" s="95"/>
      <c r="G76" s="95"/>
      <c r="H76" s="4"/>
    </row>
    <row r="77" spans="1:8" ht="31.5">
      <c r="A77" s="13" t="s">
        <v>21</v>
      </c>
      <c r="B77" s="13" t="s">
        <v>22</v>
      </c>
      <c r="C77" s="14" t="s">
        <v>57</v>
      </c>
      <c r="D77" s="13" t="s">
        <v>23</v>
      </c>
      <c r="E77" s="13" t="s">
        <v>24</v>
      </c>
      <c r="F77" s="10" t="s">
        <v>25</v>
      </c>
      <c r="G77" s="13" t="s">
        <v>26</v>
      </c>
      <c r="H77" s="4"/>
    </row>
    <row r="78" spans="1:8" ht="119.25" customHeight="1">
      <c r="A78" s="57">
        <v>410036</v>
      </c>
      <c r="B78" s="58" t="s">
        <v>192</v>
      </c>
      <c r="C78" s="59">
        <v>45351</v>
      </c>
      <c r="D78" s="57">
        <v>144000000</v>
      </c>
      <c r="E78" s="60" t="s">
        <v>193</v>
      </c>
      <c r="F78" s="61" t="s">
        <v>264</v>
      </c>
      <c r="G78" s="50" t="s">
        <v>194</v>
      </c>
      <c r="H78" s="4"/>
    </row>
    <row r="79" spans="1:8" ht="130.5" customHeight="1">
      <c r="A79" s="57">
        <v>409942</v>
      </c>
      <c r="B79" s="58" t="s">
        <v>195</v>
      </c>
      <c r="C79" s="59">
        <v>45351</v>
      </c>
      <c r="D79" s="57">
        <v>133495500</v>
      </c>
      <c r="E79" s="60" t="s">
        <v>196</v>
      </c>
      <c r="F79" s="61" t="s">
        <v>264</v>
      </c>
      <c r="G79" s="50" t="s">
        <v>197</v>
      </c>
      <c r="H79" s="4"/>
    </row>
    <row r="80" spans="1:8" s="9" customFormat="1" ht="15.75">
      <c r="A80" s="12"/>
      <c r="B80" s="12"/>
      <c r="C80" s="12"/>
      <c r="D80" s="12"/>
      <c r="E80" s="12"/>
      <c r="F80" s="12"/>
      <c r="G80" s="12"/>
      <c r="H80" s="8"/>
    </row>
    <row r="81" spans="1:8" ht="16.5">
      <c r="A81" s="95" t="s">
        <v>77</v>
      </c>
      <c r="B81" s="95"/>
      <c r="C81" s="95"/>
      <c r="D81" s="95"/>
      <c r="E81" s="95"/>
      <c r="F81" s="95"/>
      <c r="G81" s="95"/>
      <c r="H81" s="4"/>
    </row>
    <row r="82" spans="1:8" ht="15.75">
      <c r="A82" s="86" t="s">
        <v>74</v>
      </c>
      <c r="B82" s="86"/>
      <c r="C82" s="13" t="s">
        <v>17</v>
      </c>
      <c r="D82" s="13" t="s">
        <v>27</v>
      </c>
      <c r="E82" s="13" t="s">
        <v>28</v>
      </c>
      <c r="F82" s="13" t="s">
        <v>29</v>
      </c>
      <c r="G82" s="10" t="s">
        <v>30</v>
      </c>
      <c r="H82" s="4"/>
    </row>
    <row r="83" spans="1:8" ht="21.75" customHeight="1">
      <c r="A83" s="123" t="s">
        <v>248</v>
      </c>
      <c r="B83" s="124"/>
      <c r="C83" s="53" t="s">
        <v>249</v>
      </c>
      <c r="D83" s="55">
        <v>85113612152</v>
      </c>
      <c r="E83" s="55">
        <v>15554124736</v>
      </c>
      <c r="F83" s="55">
        <f t="shared" ref="F83:F89" si="0">(D83-E83)</f>
        <v>69559487416</v>
      </c>
      <c r="G83" s="79" t="s">
        <v>282</v>
      </c>
      <c r="H83" s="4"/>
    </row>
    <row r="84" spans="1:8" ht="15.75">
      <c r="A84" s="123" t="s">
        <v>250</v>
      </c>
      <c r="B84" s="124"/>
      <c r="C84" s="53" t="s">
        <v>251</v>
      </c>
      <c r="D84" s="55">
        <v>25954538572</v>
      </c>
      <c r="E84" s="55">
        <v>808863681</v>
      </c>
      <c r="F84" s="55">
        <f t="shared" si="0"/>
        <v>25145674891</v>
      </c>
      <c r="G84" s="79"/>
      <c r="H84" s="4"/>
    </row>
    <row r="85" spans="1:8" ht="33" customHeight="1">
      <c r="A85" s="123" t="s">
        <v>252</v>
      </c>
      <c r="B85" s="124"/>
      <c r="C85" s="46" t="s">
        <v>253</v>
      </c>
      <c r="D85" s="55">
        <v>11756947535</v>
      </c>
      <c r="E85" s="55">
        <v>344943849</v>
      </c>
      <c r="F85" s="55">
        <f t="shared" si="0"/>
        <v>11412003686</v>
      </c>
      <c r="G85" s="79"/>
      <c r="H85" s="4"/>
    </row>
    <row r="86" spans="1:8" ht="15.75">
      <c r="A86" s="123" t="s">
        <v>254</v>
      </c>
      <c r="B86" s="124"/>
      <c r="C86" s="53" t="s">
        <v>255</v>
      </c>
      <c r="D86" s="55">
        <v>4150000000</v>
      </c>
      <c r="E86" s="55">
        <v>0</v>
      </c>
      <c r="F86" s="55">
        <f t="shared" si="0"/>
        <v>4150000000</v>
      </c>
      <c r="G86" s="79"/>
      <c r="H86" s="4"/>
    </row>
    <row r="87" spans="1:8" ht="15.75">
      <c r="A87" s="123" t="s">
        <v>256</v>
      </c>
      <c r="B87" s="124"/>
      <c r="C87" s="53" t="s">
        <v>257</v>
      </c>
      <c r="D87" s="55">
        <v>1747753102</v>
      </c>
      <c r="E87" s="55">
        <v>0</v>
      </c>
      <c r="F87" s="55">
        <f t="shared" si="0"/>
        <v>1747753102</v>
      </c>
      <c r="G87" s="79"/>
      <c r="H87" s="4"/>
    </row>
    <row r="88" spans="1:8" ht="15.75">
      <c r="A88" s="123" t="s">
        <v>258</v>
      </c>
      <c r="B88" s="124"/>
      <c r="C88" s="53" t="s">
        <v>259</v>
      </c>
      <c r="D88" s="55">
        <v>588911800000</v>
      </c>
      <c r="E88" s="55">
        <v>124149266937</v>
      </c>
      <c r="F88" s="55">
        <f t="shared" si="0"/>
        <v>464762533063</v>
      </c>
      <c r="G88" s="79"/>
      <c r="H88" s="4"/>
    </row>
    <row r="89" spans="1:8" ht="15.75">
      <c r="A89" s="123" t="s">
        <v>260</v>
      </c>
      <c r="B89" s="124"/>
      <c r="C89" s="53" t="s">
        <v>261</v>
      </c>
      <c r="D89" s="55">
        <v>216726715</v>
      </c>
      <c r="E89" s="55">
        <v>21990911</v>
      </c>
      <c r="F89" s="55">
        <f t="shared" si="0"/>
        <v>194735804</v>
      </c>
      <c r="G89" s="79"/>
      <c r="H89" s="4"/>
    </row>
    <row r="90" spans="1:8" ht="15.75">
      <c r="A90" s="141" t="s">
        <v>263</v>
      </c>
      <c r="B90" s="141"/>
      <c r="C90" s="141"/>
      <c r="D90" s="56">
        <f>SUM(D83:D89)</f>
        <v>717851378076</v>
      </c>
      <c r="E90" s="56">
        <f>SUM(E83:E89)</f>
        <v>140879190114</v>
      </c>
      <c r="F90" s="56">
        <f>SUM(F83:F89)</f>
        <v>576972187962</v>
      </c>
      <c r="G90" s="79"/>
      <c r="H90" s="4"/>
    </row>
    <row r="91" spans="1:8" ht="27.75" customHeight="1">
      <c r="A91" s="79" t="s">
        <v>299</v>
      </c>
      <c r="B91" s="79"/>
      <c r="C91" s="79"/>
      <c r="D91" s="79"/>
      <c r="E91" s="79"/>
      <c r="F91" s="79"/>
      <c r="G91" s="79"/>
      <c r="H91" s="4"/>
    </row>
    <row r="92" spans="1:8" ht="27.75" customHeight="1">
      <c r="A92" s="111"/>
      <c r="B92" s="111"/>
      <c r="C92" s="111"/>
      <c r="D92" s="111"/>
      <c r="E92" s="111"/>
      <c r="F92" s="111"/>
      <c r="G92" s="111"/>
      <c r="H92" s="4"/>
    </row>
    <row r="93" spans="1:8" ht="45" customHeight="1">
      <c r="A93" s="142" t="s">
        <v>82</v>
      </c>
      <c r="B93" s="143"/>
      <c r="C93" s="143"/>
      <c r="D93" s="143"/>
      <c r="E93" s="143"/>
      <c r="F93" s="143"/>
      <c r="G93" s="144"/>
      <c r="H93" s="4"/>
    </row>
    <row r="94" spans="1:8" ht="45" customHeight="1">
      <c r="A94" s="95" t="s">
        <v>83</v>
      </c>
      <c r="B94" s="95"/>
      <c r="C94" s="95"/>
      <c r="D94" s="95"/>
      <c r="E94" s="95"/>
      <c r="F94" s="95"/>
      <c r="G94" s="95"/>
      <c r="H94" s="4"/>
    </row>
    <row r="95" spans="1:8" ht="45" customHeight="1">
      <c r="A95" s="10" t="s">
        <v>16</v>
      </c>
      <c r="B95" s="10" t="s">
        <v>32</v>
      </c>
      <c r="C95" s="93" t="s">
        <v>17</v>
      </c>
      <c r="D95" s="93"/>
      <c r="E95" s="86" t="s">
        <v>33</v>
      </c>
      <c r="F95" s="86"/>
      <c r="G95" s="10" t="s">
        <v>34</v>
      </c>
      <c r="H95" s="4"/>
    </row>
    <row r="96" spans="1:8" ht="30.75" customHeight="1">
      <c r="A96" s="24">
        <v>1</v>
      </c>
      <c r="B96" s="51" t="s">
        <v>201</v>
      </c>
      <c r="C96" s="171" t="s">
        <v>202</v>
      </c>
      <c r="D96" s="94"/>
      <c r="E96" s="94" t="s">
        <v>203</v>
      </c>
      <c r="F96" s="94"/>
      <c r="G96" s="38" t="s">
        <v>204</v>
      </c>
      <c r="H96" s="4"/>
    </row>
    <row r="97" spans="1:8" ht="30.75" customHeight="1">
      <c r="A97" s="24">
        <v>2</v>
      </c>
      <c r="B97" s="51" t="s">
        <v>205</v>
      </c>
      <c r="C97" s="94" t="s">
        <v>206</v>
      </c>
      <c r="D97" s="94"/>
      <c r="E97" s="94" t="s">
        <v>203</v>
      </c>
      <c r="F97" s="94"/>
      <c r="G97" s="51" t="s">
        <v>207</v>
      </c>
      <c r="H97" s="4"/>
    </row>
    <row r="98" spans="1:8" s="9" customFormat="1" ht="24" customHeight="1">
      <c r="A98" s="26">
        <v>3</v>
      </c>
      <c r="B98" s="37" t="s">
        <v>208</v>
      </c>
      <c r="C98" s="94" t="s">
        <v>209</v>
      </c>
      <c r="D98" s="94"/>
      <c r="E98" s="94" t="s">
        <v>203</v>
      </c>
      <c r="F98" s="94"/>
      <c r="G98" s="38" t="s">
        <v>210</v>
      </c>
      <c r="H98" s="8"/>
    </row>
    <row r="99" spans="1:8" s="9" customFormat="1" ht="27.75" customHeight="1">
      <c r="A99" s="26">
        <v>4</v>
      </c>
      <c r="B99" s="51" t="s">
        <v>211</v>
      </c>
      <c r="C99" s="121" t="s">
        <v>211</v>
      </c>
      <c r="D99" s="122"/>
      <c r="E99" s="94" t="s">
        <v>212</v>
      </c>
      <c r="F99" s="94"/>
      <c r="G99" s="52" t="s">
        <v>213</v>
      </c>
      <c r="H99" s="8"/>
    </row>
    <row r="100" spans="1:8" s="9" customFormat="1" ht="22.5" customHeight="1">
      <c r="A100" s="26">
        <v>5</v>
      </c>
      <c r="B100" s="37" t="s">
        <v>214</v>
      </c>
      <c r="C100" s="145" t="s">
        <v>215</v>
      </c>
      <c r="D100" s="122"/>
      <c r="E100" s="94" t="s">
        <v>212</v>
      </c>
      <c r="F100" s="94"/>
      <c r="G100" s="38" t="s">
        <v>204</v>
      </c>
      <c r="H100" s="8"/>
    </row>
    <row r="101" spans="1:8" s="9" customFormat="1" ht="35.25" customHeight="1">
      <c r="A101" s="26">
        <v>6</v>
      </c>
      <c r="B101" s="51" t="s">
        <v>216</v>
      </c>
      <c r="C101" s="121" t="s">
        <v>217</v>
      </c>
      <c r="D101" s="122"/>
      <c r="E101" s="94" t="s">
        <v>212</v>
      </c>
      <c r="F101" s="94"/>
      <c r="G101" s="38" t="s">
        <v>218</v>
      </c>
      <c r="H101" s="21"/>
    </row>
    <row r="102" spans="1:8" s="9" customFormat="1" ht="27.75" customHeight="1">
      <c r="A102" s="203">
        <v>7</v>
      </c>
      <c r="B102" s="132" t="s">
        <v>219</v>
      </c>
      <c r="C102" s="135" t="s">
        <v>220</v>
      </c>
      <c r="D102" s="136"/>
      <c r="E102" s="135" t="s">
        <v>221</v>
      </c>
      <c r="F102" s="136"/>
      <c r="G102" s="38" t="s">
        <v>222</v>
      </c>
      <c r="H102" s="21"/>
    </row>
    <row r="103" spans="1:8" s="9" customFormat="1" ht="27.75" customHeight="1">
      <c r="A103" s="204"/>
      <c r="B103" s="133"/>
      <c r="C103" s="137"/>
      <c r="D103" s="138"/>
      <c r="E103" s="137"/>
      <c r="F103" s="138"/>
      <c r="G103" s="38" t="s">
        <v>223</v>
      </c>
      <c r="H103" s="21"/>
    </row>
    <row r="104" spans="1:8" s="9" customFormat="1" ht="27" customHeight="1">
      <c r="A104" s="205"/>
      <c r="B104" s="134"/>
      <c r="C104" s="139"/>
      <c r="D104" s="140"/>
      <c r="E104" s="139"/>
      <c r="F104" s="140"/>
      <c r="G104" s="52" t="s">
        <v>224</v>
      </c>
      <c r="H104" s="21"/>
    </row>
    <row r="105" spans="1:8" s="9" customFormat="1" ht="25.5" customHeight="1">
      <c r="A105" s="78"/>
      <c r="B105" s="79"/>
      <c r="C105" s="79"/>
      <c r="D105" s="79"/>
      <c r="E105" s="79"/>
      <c r="F105" s="79"/>
      <c r="G105" s="79"/>
      <c r="H105" s="21"/>
    </row>
    <row r="106" spans="1:8" s="9" customFormat="1" ht="29.25" customHeight="1">
      <c r="A106" s="12"/>
      <c r="B106" s="12"/>
      <c r="C106" s="12"/>
      <c r="D106" s="12"/>
      <c r="E106" s="12"/>
      <c r="F106" s="12"/>
      <c r="G106" s="12"/>
      <c r="H106" s="21"/>
    </row>
    <row r="107" spans="1:8" s="9" customFormat="1" ht="35.25" customHeight="1">
      <c r="A107" s="129" t="s">
        <v>84</v>
      </c>
      <c r="B107" s="130"/>
      <c r="C107" s="130"/>
      <c r="D107" s="130"/>
      <c r="E107" s="130"/>
      <c r="F107" s="130"/>
      <c r="G107" s="131"/>
      <c r="H107" s="21"/>
    </row>
    <row r="108" spans="1:8" s="9" customFormat="1" ht="15.75" customHeight="1">
      <c r="A108" s="191" t="s">
        <v>60</v>
      </c>
      <c r="B108" s="193"/>
      <c r="C108" s="191" t="s">
        <v>17</v>
      </c>
      <c r="D108" s="193"/>
      <c r="E108" s="15" t="s">
        <v>56</v>
      </c>
      <c r="F108" s="191" t="s">
        <v>61</v>
      </c>
      <c r="G108" s="193"/>
      <c r="H108" s="21"/>
    </row>
    <row r="109" spans="1:8" ht="29.25" customHeight="1">
      <c r="A109" s="201" t="s">
        <v>107</v>
      </c>
      <c r="B109" s="202"/>
      <c r="C109" s="197" t="s">
        <v>108</v>
      </c>
      <c r="D109" s="198"/>
      <c r="E109" s="39" t="s">
        <v>112</v>
      </c>
      <c r="F109" s="125" t="s">
        <v>106</v>
      </c>
      <c r="G109" s="126"/>
      <c r="H109" s="4"/>
    </row>
    <row r="110" spans="1:8" ht="37.5" customHeight="1">
      <c r="A110" s="127" t="s">
        <v>109</v>
      </c>
      <c r="B110" s="128"/>
      <c r="C110" s="197" t="s">
        <v>111</v>
      </c>
      <c r="D110" s="198"/>
      <c r="E110" s="39" t="s">
        <v>113</v>
      </c>
      <c r="F110" s="125" t="s">
        <v>110</v>
      </c>
      <c r="G110" s="126"/>
      <c r="H110" s="4"/>
    </row>
    <row r="111" spans="1:8" ht="17.25" customHeight="1">
      <c r="A111" s="172"/>
      <c r="B111" s="173"/>
      <c r="C111" s="172"/>
      <c r="D111" s="173"/>
      <c r="E111" s="27"/>
      <c r="F111" s="172"/>
      <c r="G111" s="173"/>
      <c r="H111" s="4"/>
    </row>
    <row r="112" spans="1:8" ht="15.75">
      <c r="A112" s="79" t="s">
        <v>304</v>
      </c>
      <c r="B112" s="79"/>
      <c r="C112" s="79"/>
      <c r="D112" s="79"/>
      <c r="E112" s="79"/>
      <c r="F112" s="79"/>
      <c r="G112" s="79"/>
      <c r="H112" s="4"/>
    </row>
    <row r="113" spans="1:8" ht="15.75">
      <c r="A113" s="199"/>
      <c r="B113" s="111"/>
      <c r="C113" s="111"/>
      <c r="D113" s="111"/>
      <c r="E113" s="111"/>
      <c r="F113" s="111"/>
      <c r="G113" s="200"/>
      <c r="H113" s="4"/>
    </row>
    <row r="114" spans="1:8" ht="16.5">
      <c r="A114" s="95" t="s">
        <v>97</v>
      </c>
      <c r="B114" s="95"/>
      <c r="C114" s="95"/>
      <c r="D114" s="95"/>
      <c r="E114" s="95"/>
      <c r="F114" s="95"/>
      <c r="G114" s="95"/>
      <c r="H114" s="4"/>
    </row>
    <row r="115" spans="1:8" ht="63">
      <c r="A115" s="10" t="s">
        <v>67</v>
      </c>
      <c r="B115" s="10" t="s">
        <v>80</v>
      </c>
      <c r="C115" s="10" t="s">
        <v>79</v>
      </c>
      <c r="D115" s="93" t="s">
        <v>66</v>
      </c>
      <c r="E115" s="93"/>
      <c r="F115" s="93"/>
      <c r="G115" s="7" t="s">
        <v>31</v>
      </c>
      <c r="H115" s="4"/>
    </row>
    <row r="116" spans="1:8" ht="20.25" customHeight="1">
      <c r="A116" s="36">
        <v>0</v>
      </c>
      <c r="B116" s="35">
        <v>0</v>
      </c>
      <c r="C116" s="35">
        <v>0</v>
      </c>
      <c r="D116" s="110" t="s">
        <v>104</v>
      </c>
      <c r="E116" s="110"/>
      <c r="F116" s="110"/>
      <c r="G116" s="35" t="s">
        <v>105</v>
      </c>
      <c r="H116" s="4"/>
    </row>
    <row r="117" spans="1:8" ht="32.25" customHeight="1">
      <c r="A117" s="78"/>
      <c r="B117" s="79"/>
      <c r="C117" s="79"/>
      <c r="D117" s="79"/>
      <c r="E117" s="79"/>
      <c r="F117" s="79"/>
      <c r="G117" s="79"/>
      <c r="H117" s="4"/>
    </row>
    <row r="118" spans="1:8" ht="15.75">
      <c r="A118" s="16"/>
      <c r="B118" s="17"/>
      <c r="C118" s="17"/>
      <c r="D118" s="17"/>
      <c r="E118" s="17"/>
      <c r="F118" s="17"/>
      <c r="G118" s="18"/>
      <c r="H118" s="4"/>
    </row>
    <row r="119" spans="1:8" ht="18.75">
      <c r="A119" s="91" t="s">
        <v>85</v>
      </c>
      <c r="B119" s="91"/>
      <c r="C119" s="91"/>
      <c r="D119" s="91"/>
      <c r="E119" s="91"/>
      <c r="F119" s="91"/>
      <c r="G119" s="91"/>
      <c r="H119" s="4"/>
    </row>
    <row r="120" spans="1:8" ht="16.5">
      <c r="A120" s="207" t="s">
        <v>86</v>
      </c>
      <c r="B120" s="208"/>
      <c r="C120" s="208"/>
      <c r="D120" s="208"/>
      <c r="E120" s="208"/>
      <c r="F120" s="208"/>
      <c r="G120" s="209"/>
      <c r="H120" s="4"/>
    </row>
    <row r="121" spans="1:8" ht="37.5" customHeight="1">
      <c r="A121" s="188" t="s">
        <v>68</v>
      </c>
      <c r="B121" s="189"/>
      <c r="C121" s="190" t="s">
        <v>69</v>
      </c>
      <c r="D121" s="190"/>
      <c r="E121" s="191" t="s">
        <v>64</v>
      </c>
      <c r="F121" s="192"/>
      <c r="G121" s="193"/>
      <c r="H121" s="4"/>
    </row>
    <row r="122" spans="1:8" ht="32.25" customHeight="1">
      <c r="A122" s="187">
        <v>1</v>
      </c>
      <c r="B122" s="187"/>
      <c r="C122" s="127" t="s">
        <v>231</v>
      </c>
      <c r="D122" s="128"/>
      <c r="E122" s="184" t="s">
        <v>289</v>
      </c>
      <c r="F122" s="185"/>
      <c r="G122" s="186"/>
      <c r="H122" s="4"/>
    </row>
    <row r="123" spans="1:8" s="9" customFormat="1" ht="31.5" customHeight="1">
      <c r="A123" s="187">
        <v>2</v>
      </c>
      <c r="B123" s="187"/>
      <c r="C123" s="127" t="s">
        <v>232</v>
      </c>
      <c r="D123" s="128"/>
      <c r="E123" s="184" t="s">
        <v>289</v>
      </c>
      <c r="F123" s="185"/>
      <c r="G123" s="186"/>
      <c r="H123" s="8"/>
    </row>
    <row r="124" spans="1:8" ht="38.25" customHeight="1">
      <c r="A124" s="187">
        <v>3</v>
      </c>
      <c r="B124" s="187"/>
      <c r="C124" s="127" t="s">
        <v>233</v>
      </c>
      <c r="D124" s="128"/>
      <c r="E124" s="184" t="s">
        <v>288</v>
      </c>
      <c r="F124" s="185"/>
      <c r="G124" s="186"/>
      <c r="H124" s="4"/>
    </row>
    <row r="125" spans="1:8" ht="40.5" customHeight="1">
      <c r="A125" s="187">
        <v>4</v>
      </c>
      <c r="B125" s="187"/>
      <c r="C125" s="127" t="s">
        <v>234</v>
      </c>
      <c r="D125" s="128"/>
      <c r="E125" s="184" t="s">
        <v>287</v>
      </c>
      <c r="F125" s="185"/>
      <c r="G125" s="186"/>
      <c r="H125" s="4"/>
    </row>
    <row r="126" spans="1:8" ht="30.75" customHeight="1">
      <c r="A126" s="187">
        <v>5</v>
      </c>
      <c r="B126" s="187"/>
      <c r="C126" s="127" t="s">
        <v>235</v>
      </c>
      <c r="D126" s="128"/>
      <c r="E126" s="184" t="s">
        <v>286</v>
      </c>
      <c r="F126" s="185"/>
      <c r="G126" s="186"/>
      <c r="H126" s="4"/>
    </row>
    <row r="127" spans="1:8" ht="45" customHeight="1">
      <c r="A127" s="187">
        <v>6</v>
      </c>
      <c r="B127" s="187"/>
      <c r="C127" s="127" t="s">
        <v>236</v>
      </c>
      <c r="D127" s="128"/>
      <c r="E127" s="184" t="s">
        <v>284</v>
      </c>
      <c r="F127" s="185"/>
      <c r="G127" s="186"/>
      <c r="H127" s="4"/>
    </row>
    <row r="128" spans="1:8" ht="40.5" customHeight="1">
      <c r="A128" s="187">
        <v>7</v>
      </c>
      <c r="B128" s="187"/>
      <c r="C128" s="127" t="s">
        <v>237</v>
      </c>
      <c r="D128" s="128"/>
      <c r="E128" s="184" t="s">
        <v>285</v>
      </c>
      <c r="F128" s="185"/>
      <c r="G128" s="186"/>
      <c r="H128" s="4"/>
    </row>
    <row r="129" spans="1:8" ht="24.75" customHeight="1">
      <c r="A129" s="78"/>
      <c r="B129" s="79"/>
      <c r="C129" s="79"/>
      <c r="D129" s="79"/>
      <c r="E129" s="79"/>
      <c r="F129" s="79"/>
      <c r="G129" s="79"/>
      <c r="H129" s="4"/>
    </row>
    <row r="130" spans="1:8" ht="18.75" customHeight="1">
      <c r="A130" s="11"/>
      <c r="B130" s="12"/>
      <c r="C130" s="12"/>
      <c r="D130" s="12"/>
      <c r="E130" s="12"/>
      <c r="F130" s="12"/>
      <c r="G130" s="12"/>
      <c r="H130" s="4"/>
    </row>
    <row r="131" spans="1:8" ht="16.5">
      <c r="A131" s="95" t="s">
        <v>87</v>
      </c>
      <c r="B131" s="95"/>
      <c r="C131" s="95"/>
      <c r="D131" s="95"/>
      <c r="E131" s="95"/>
      <c r="F131" s="95"/>
      <c r="G131" s="95"/>
      <c r="H131" s="4"/>
    </row>
    <row r="132" spans="1:8" ht="75" customHeight="1">
      <c r="A132" s="10" t="s">
        <v>94</v>
      </c>
      <c r="B132" s="10" t="s">
        <v>62</v>
      </c>
      <c r="C132" s="93" t="s">
        <v>65</v>
      </c>
      <c r="D132" s="93"/>
      <c r="E132" s="10" t="s">
        <v>63</v>
      </c>
      <c r="F132" s="93" t="s">
        <v>64</v>
      </c>
      <c r="G132" s="93"/>
      <c r="H132" s="4"/>
    </row>
    <row r="133" spans="1:8" ht="117" customHeight="1">
      <c r="A133" s="87" t="s">
        <v>245</v>
      </c>
      <c r="B133" s="24">
        <v>1</v>
      </c>
      <c r="C133" s="210" t="s">
        <v>238</v>
      </c>
      <c r="D133" s="211"/>
      <c r="E133" s="46" t="s">
        <v>239</v>
      </c>
      <c r="F133" s="96" t="s">
        <v>240</v>
      </c>
      <c r="G133" s="97"/>
      <c r="H133" s="4"/>
    </row>
    <row r="134" spans="1:8" ht="75" customHeight="1">
      <c r="A134" s="88"/>
      <c r="B134" s="24">
        <v>2</v>
      </c>
      <c r="C134" s="210" t="s">
        <v>241</v>
      </c>
      <c r="D134" s="211"/>
      <c r="E134" s="46" t="s">
        <v>242</v>
      </c>
      <c r="F134" s="96" t="s">
        <v>240</v>
      </c>
      <c r="G134" s="97"/>
      <c r="H134" s="4"/>
    </row>
    <row r="135" spans="1:8" ht="84" customHeight="1">
      <c r="A135" s="89"/>
      <c r="B135" s="24">
        <v>3</v>
      </c>
      <c r="C135" s="194" t="s">
        <v>243</v>
      </c>
      <c r="D135" s="194"/>
      <c r="E135" s="46" t="s">
        <v>244</v>
      </c>
      <c r="F135" s="96" t="s">
        <v>240</v>
      </c>
      <c r="G135" s="97"/>
      <c r="H135" s="4"/>
    </row>
    <row r="136" spans="1:8" ht="246.75" customHeight="1">
      <c r="A136" s="206"/>
      <c r="B136" s="206"/>
      <c r="C136" s="206"/>
      <c r="D136" s="206"/>
      <c r="E136" s="206"/>
      <c r="F136" s="206"/>
      <c r="G136" s="206"/>
      <c r="H136"/>
    </row>
    <row r="137" spans="1:8" ht="52.5" customHeight="1">
      <c r="A137" s="90" t="s">
        <v>295</v>
      </c>
      <c r="B137" s="90"/>
      <c r="C137" s="90"/>
      <c r="D137" s="90"/>
      <c r="E137" s="90"/>
      <c r="F137" s="90"/>
      <c r="G137" s="90"/>
      <c r="H137" s="8"/>
    </row>
    <row r="138" spans="1:8" ht="20.25" customHeight="1">
      <c r="A138" s="195"/>
      <c r="B138" s="195"/>
      <c r="C138" s="195"/>
      <c r="D138" s="195"/>
      <c r="E138" s="195"/>
      <c r="F138" s="195"/>
      <c r="G138" s="195"/>
      <c r="H138" s="8"/>
    </row>
    <row r="139" spans="1:8" ht="19.5" customHeight="1">
      <c r="A139" s="91" t="s">
        <v>88</v>
      </c>
      <c r="B139" s="91"/>
      <c r="C139" s="91"/>
      <c r="D139" s="91"/>
      <c r="E139" s="91"/>
      <c r="F139" s="91"/>
      <c r="G139" s="91"/>
      <c r="H139" s="8"/>
    </row>
    <row r="140" spans="1:8" s="20" customFormat="1" ht="16.5">
      <c r="A140" s="95" t="s">
        <v>89</v>
      </c>
      <c r="B140" s="95"/>
      <c r="C140" s="95"/>
      <c r="D140" s="95"/>
      <c r="E140" s="95"/>
      <c r="F140" s="95"/>
      <c r="G140" s="95"/>
      <c r="H140" s="19"/>
    </row>
    <row r="141" spans="1:8" s="20" customFormat="1" ht="31.5" customHeight="1">
      <c r="A141" s="10" t="s">
        <v>35</v>
      </c>
      <c r="B141" s="10" t="s">
        <v>36</v>
      </c>
      <c r="C141" s="93" t="s">
        <v>17</v>
      </c>
      <c r="D141" s="93"/>
      <c r="E141" s="10" t="s">
        <v>37</v>
      </c>
      <c r="F141" s="93" t="s">
        <v>58</v>
      </c>
      <c r="G141" s="93"/>
      <c r="H141" s="19"/>
    </row>
    <row r="142" spans="1:8" s="20" customFormat="1" ht="51" customHeight="1">
      <c r="A142" s="40">
        <v>16950</v>
      </c>
      <c r="B142" s="32">
        <v>45310</v>
      </c>
      <c r="C142" s="94" t="s">
        <v>246</v>
      </c>
      <c r="D142" s="94"/>
      <c r="E142" s="24" t="s">
        <v>247</v>
      </c>
      <c r="F142" s="109" t="s">
        <v>262</v>
      </c>
      <c r="G142" s="110"/>
      <c r="H142" s="19"/>
    </row>
    <row r="143" spans="1:8" s="20" customFormat="1" ht="51" customHeight="1">
      <c r="A143" s="41">
        <v>16608</v>
      </c>
      <c r="B143" s="42">
        <v>45316</v>
      </c>
      <c r="C143" s="94" t="s">
        <v>246</v>
      </c>
      <c r="D143" s="94"/>
      <c r="E143" s="24" t="s">
        <v>247</v>
      </c>
      <c r="F143" s="81" t="s">
        <v>262</v>
      </c>
      <c r="G143" s="82"/>
      <c r="H143" s="19"/>
    </row>
    <row r="144" spans="1:8" s="20" customFormat="1" ht="177" customHeight="1">
      <c r="A144" s="196"/>
      <c r="B144" s="175"/>
      <c r="C144" s="175"/>
      <c r="D144" s="175"/>
      <c r="E144" s="175"/>
      <c r="F144" s="175"/>
      <c r="G144" s="176"/>
      <c r="H144" s="19"/>
    </row>
    <row r="145" spans="1:8" ht="27" customHeight="1">
      <c r="A145" s="12"/>
      <c r="B145" s="12"/>
      <c r="C145" s="12"/>
      <c r="D145" s="12"/>
      <c r="E145" s="12"/>
      <c r="F145" s="12"/>
      <c r="G145" s="12"/>
      <c r="H145" s="4"/>
    </row>
    <row r="146" spans="1:8" ht="18.75">
      <c r="A146" s="91" t="s">
        <v>90</v>
      </c>
      <c r="B146" s="91"/>
      <c r="C146" s="91"/>
      <c r="D146" s="91"/>
      <c r="E146" s="91"/>
      <c r="F146" s="91"/>
      <c r="G146" s="91"/>
      <c r="H146" s="4"/>
    </row>
    <row r="147" spans="1:8" ht="16.5">
      <c r="A147" s="92" t="s">
        <v>93</v>
      </c>
      <c r="B147" s="92"/>
      <c r="C147" s="92"/>
      <c r="D147" s="92"/>
      <c r="E147" s="92"/>
      <c r="F147" s="92"/>
      <c r="G147" s="92"/>
      <c r="H147" s="4"/>
    </row>
    <row r="148" spans="1:8" ht="15.75">
      <c r="A148" s="86" t="s">
        <v>98</v>
      </c>
      <c r="B148" s="86"/>
      <c r="C148" s="86"/>
      <c r="D148" s="86"/>
      <c r="E148" s="86"/>
      <c r="F148" s="86"/>
      <c r="G148" s="86"/>
      <c r="H148" s="4"/>
    </row>
    <row r="149" spans="1:8" ht="15.75">
      <c r="A149" s="13" t="s">
        <v>59</v>
      </c>
      <c r="B149" s="14" t="s">
        <v>56</v>
      </c>
      <c r="C149" s="86" t="s">
        <v>17</v>
      </c>
      <c r="D149" s="86"/>
      <c r="E149" s="86"/>
      <c r="F149" s="93" t="s">
        <v>38</v>
      </c>
      <c r="G149" s="93"/>
      <c r="H149" s="4"/>
    </row>
    <row r="150" spans="1:8" ht="15.75">
      <c r="A150" s="26" t="s">
        <v>125</v>
      </c>
      <c r="B150" s="42">
        <v>45344</v>
      </c>
      <c r="C150" s="83" t="s">
        <v>130</v>
      </c>
      <c r="D150" s="84"/>
      <c r="E150" s="85"/>
      <c r="F150" s="109" t="s">
        <v>279</v>
      </c>
      <c r="G150" s="110"/>
      <c r="H150" s="183"/>
    </row>
    <row r="151" spans="1:8" ht="15.75">
      <c r="A151" s="26" t="s">
        <v>126</v>
      </c>
      <c r="B151" s="43">
        <v>45349</v>
      </c>
      <c r="C151" s="83" t="s">
        <v>131</v>
      </c>
      <c r="D151" s="84"/>
      <c r="E151" s="85"/>
      <c r="F151" s="109" t="s">
        <v>278</v>
      </c>
      <c r="G151" s="110"/>
      <c r="H151" s="183"/>
    </row>
    <row r="152" spans="1:8" ht="15.75">
      <c r="A152" s="26" t="s">
        <v>127</v>
      </c>
      <c r="B152" s="43">
        <v>45379</v>
      </c>
      <c r="C152" s="83" t="s">
        <v>132</v>
      </c>
      <c r="D152" s="84"/>
      <c r="E152" s="85"/>
      <c r="F152" s="109" t="s">
        <v>277</v>
      </c>
      <c r="G152" s="110"/>
      <c r="H152" s="183"/>
    </row>
    <row r="153" spans="1:8" ht="15.75">
      <c r="A153" s="26" t="s">
        <v>148</v>
      </c>
      <c r="B153" s="43">
        <v>45358</v>
      </c>
      <c r="C153" s="83" t="s">
        <v>149</v>
      </c>
      <c r="D153" s="84"/>
      <c r="E153" s="85"/>
      <c r="F153" s="81" t="s">
        <v>274</v>
      </c>
      <c r="G153" s="82"/>
      <c r="H153" s="183"/>
    </row>
    <row r="154" spans="1:8" ht="15.75">
      <c r="A154" s="26" t="s">
        <v>128</v>
      </c>
      <c r="B154" s="43">
        <v>45371</v>
      </c>
      <c r="C154" s="83" t="s">
        <v>123</v>
      </c>
      <c r="D154" s="84"/>
      <c r="E154" s="85"/>
      <c r="F154" s="109" t="s">
        <v>270</v>
      </c>
      <c r="G154" s="110"/>
      <c r="H154" s="183"/>
    </row>
    <row r="155" spans="1:8" ht="15.75">
      <c r="A155" s="26" t="s">
        <v>129</v>
      </c>
      <c r="B155" s="43">
        <v>45377</v>
      </c>
      <c r="C155" s="83" t="s">
        <v>124</v>
      </c>
      <c r="D155" s="84"/>
      <c r="E155" s="85"/>
      <c r="F155" s="109" t="s">
        <v>269</v>
      </c>
      <c r="G155" s="110"/>
      <c r="H155" s="183"/>
    </row>
    <row r="156" spans="1:8" ht="15.75">
      <c r="A156" s="26"/>
      <c r="B156" s="43"/>
      <c r="C156" s="83"/>
      <c r="D156" s="84"/>
      <c r="E156" s="85"/>
      <c r="F156" s="109"/>
      <c r="G156" s="110"/>
      <c r="H156" s="183"/>
    </row>
    <row r="157" spans="1:8" ht="15.75">
      <c r="A157" s="4"/>
      <c r="B157" s="4"/>
      <c r="C157" s="4"/>
      <c r="D157" s="4"/>
      <c r="E157" s="4"/>
      <c r="F157" s="4"/>
      <c r="G157" s="4"/>
      <c r="H157" s="183"/>
    </row>
    <row r="158" spans="1:8" ht="15.75">
      <c r="A158" s="86" t="s">
        <v>95</v>
      </c>
      <c r="B158" s="86"/>
      <c r="C158" s="86"/>
      <c r="D158" s="86"/>
      <c r="E158" s="86"/>
      <c r="F158" s="86"/>
      <c r="G158" s="86"/>
      <c r="H158" s="183"/>
    </row>
    <row r="159" spans="1:8" ht="15.75">
      <c r="A159" s="13" t="s">
        <v>59</v>
      </c>
      <c r="B159" s="14" t="s">
        <v>56</v>
      </c>
      <c r="C159" s="86" t="s">
        <v>17</v>
      </c>
      <c r="D159" s="86"/>
      <c r="E159" s="86"/>
      <c r="F159" s="93" t="s">
        <v>38</v>
      </c>
      <c r="G159" s="93"/>
      <c r="H159" s="183"/>
    </row>
    <row r="160" spans="1:8" ht="17.25" customHeight="1">
      <c r="A160" s="49" t="s">
        <v>133</v>
      </c>
      <c r="B160" s="43">
        <v>45337</v>
      </c>
      <c r="C160" s="83" t="s">
        <v>140</v>
      </c>
      <c r="D160" s="84"/>
      <c r="E160" s="85"/>
      <c r="F160" s="109" t="s">
        <v>281</v>
      </c>
      <c r="G160" s="110"/>
      <c r="H160" s="183"/>
    </row>
    <row r="161" spans="1:8" ht="17.25" customHeight="1">
      <c r="A161" s="49" t="s">
        <v>134</v>
      </c>
      <c r="B161" s="43">
        <v>45341</v>
      </c>
      <c r="C161" s="83" t="s">
        <v>141</v>
      </c>
      <c r="D161" s="84"/>
      <c r="E161" s="85"/>
      <c r="F161" s="81" t="s">
        <v>280</v>
      </c>
      <c r="G161" s="82"/>
      <c r="H161" s="48"/>
    </row>
    <row r="162" spans="1:8" ht="17.25" customHeight="1">
      <c r="A162" s="49" t="s">
        <v>135</v>
      </c>
      <c r="B162" s="43">
        <v>45355</v>
      </c>
      <c r="C162" s="83" t="s">
        <v>142</v>
      </c>
      <c r="D162" s="84"/>
      <c r="E162" s="85"/>
      <c r="F162" s="81" t="s">
        <v>276</v>
      </c>
      <c r="G162" s="82"/>
      <c r="H162" s="48"/>
    </row>
    <row r="163" spans="1:8" ht="17.25" customHeight="1">
      <c r="A163" s="49" t="s">
        <v>136</v>
      </c>
      <c r="B163" s="43">
        <v>45357</v>
      </c>
      <c r="C163" s="83" t="s">
        <v>143</v>
      </c>
      <c r="D163" s="84"/>
      <c r="E163" s="85"/>
      <c r="F163" s="81" t="s">
        <v>275</v>
      </c>
      <c r="G163" s="82"/>
      <c r="H163" s="48"/>
    </row>
    <row r="164" spans="1:8" ht="17.25" customHeight="1">
      <c r="A164" s="49" t="s">
        <v>137</v>
      </c>
      <c r="B164" s="43">
        <v>45359</v>
      </c>
      <c r="C164" s="83" t="s">
        <v>144</v>
      </c>
      <c r="D164" s="84"/>
      <c r="E164" s="85"/>
      <c r="F164" s="81" t="s">
        <v>273</v>
      </c>
      <c r="G164" s="82"/>
      <c r="H164" s="48"/>
    </row>
    <row r="165" spans="1:8" ht="17.25" customHeight="1">
      <c r="A165" s="49" t="s">
        <v>138</v>
      </c>
      <c r="B165" s="43">
        <v>45365</v>
      </c>
      <c r="C165" s="83" t="s">
        <v>145</v>
      </c>
      <c r="D165" s="84"/>
      <c r="E165" s="85"/>
      <c r="F165" s="81" t="s">
        <v>272</v>
      </c>
      <c r="G165" s="82"/>
      <c r="H165" s="48"/>
    </row>
    <row r="166" spans="1:8" ht="17.25" customHeight="1">
      <c r="A166" s="49" t="s">
        <v>139</v>
      </c>
      <c r="B166" s="43">
        <v>45366</v>
      </c>
      <c r="C166" s="83" t="s">
        <v>146</v>
      </c>
      <c r="D166" s="84"/>
      <c r="E166" s="85"/>
      <c r="F166" s="109" t="s">
        <v>271</v>
      </c>
      <c r="G166" s="110"/>
      <c r="H166" s="4"/>
    </row>
    <row r="167" spans="1:8" s="9" customFormat="1" ht="15.75">
      <c r="A167" s="78"/>
      <c r="B167" s="79"/>
      <c r="C167" s="79"/>
      <c r="D167" s="79"/>
      <c r="E167" s="79"/>
      <c r="F167" s="79"/>
      <c r="G167" s="79"/>
      <c r="H167" s="8"/>
    </row>
    <row r="168" spans="1:8" ht="15.75">
      <c r="A168" s="4"/>
      <c r="B168" s="111"/>
      <c r="C168" s="111"/>
      <c r="D168" s="111"/>
      <c r="E168" s="111"/>
      <c r="F168" s="111"/>
      <c r="G168" s="111"/>
      <c r="H168" s="4"/>
    </row>
    <row r="169" spans="1:8" ht="15.75">
      <c r="A169" s="86" t="s">
        <v>39</v>
      </c>
      <c r="B169" s="86"/>
      <c r="C169" s="86"/>
      <c r="D169" s="86"/>
      <c r="E169" s="86"/>
      <c r="F169" s="86"/>
      <c r="G169" s="86"/>
      <c r="H169" s="4"/>
    </row>
    <row r="170" spans="1:8" ht="15.75">
      <c r="A170" s="13" t="s">
        <v>59</v>
      </c>
      <c r="B170" s="14" t="s">
        <v>56</v>
      </c>
      <c r="C170" s="86" t="s">
        <v>17</v>
      </c>
      <c r="D170" s="86"/>
      <c r="E170" s="86"/>
      <c r="F170" s="93" t="s">
        <v>38</v>
      </c>
      <c r="G170" s="93"/>
      <c r="H170" s="4"/>
    </row>
    <row r="171" spans="1:8" ht="15.75">
      <c r="A171" s="26" t="s">
        <v>266</v>
      </c>
      <c r="B171" s="26" t="s">
        <v>266</v>
      </c>
      <c r="C171" s="83" t="s">
        <v>266</v>
      </c>
      <c r="D171" s="84"/>
      <c r="E171" s="85"/>
      <c r="F171" s="83" t="s">
        <v>266</v>
      </c>
      <c r="G171" s="84"/>
      <c r="H171" s="4"/>
    </row>
    <row r="172" spans="1:8" ht="15.75">
      <c r="A172" s="78"/>
      <c r="B172" s="79"/>
      <c r="C172" s="79"/>
      <c r="D172" s="79"/>
      <c r="E172" s="79"/>
      <c r="F172" s="79"/>
      <c r="G172" s="79"/>
      <c r="H172" s="4"/>
    </row>
    <row r="173" spans="1:8" ht="15.75">
      <c r="A173" s="114"/>
      <c r="B173" s="114"/>
      <c r="C173" s="114"/>
      <c r="D173" s="114"/>
      <c r="E173" s="114"/>
      <c r="F173" s="114"/>
      <c r="G173" s="114"/>
      <c r="H173" s="4"/>
    </row>
    <row r="174" spans="1:8" ht="15.75">
      <c r="A174" s="86" t="s">
        <v>96</v>
      </c>
      <c r="B174" s="86"/>
      <c r="C174" s="86"/>
      <c r="D174" s="86"/>
      <c r="E174" s="86"/>
      <c r="F174" s="86"/>
      <c r="G174" s="86"/>
      <c r="H174" s="4"/>
    </row>
    <row r="175" spans="1:8" ht="15.75">
      <c r="A175" s="13" t="s">
        <v>59</v>
      </c>
      <c r="B175" s="14" t="s">
        <v>56</v>
      </c>
      <c r="C175" s="86" t="s">
        <v>17</v>
      </c>
      <c r="D175" s="86"/>
      <c r="E175" s="86"/>
      <c r="F175" s="93" t="s">
        <v>38</v>
      </c>
      <c r="G175" s="93"/>
      <c r="H175" s="4"/>
    </row>
    <row r="176" spans="1:8" ht="15.75">
      <c r="A176" s="26" t="s">
        <v>266</v>
      </c>
      <c r="B176" s="31">
        <v>45350</v>
      </c>
      <c r="C176" s="105" t="s">
        <v>147</v>
      </c>
      <c r="D176" s="106"/>
      <c r="E176" s="107"/>
      <c r="F176" s="108" t="s">
        <v>283</v>
      </c>
      <c r="G176" s="85"/>
      <c r="H176" s="4"/>
    </row>
    <row r="177" spans="1:8" ht="15.75">
      <c r="A177" s="78"/>
      <c r="B177" s="79"/>
      <c r="C177" s="79"/>
      <c r="D177" s="79"/>
      <c r="E177" s="79"/>
      <c r="F177" s="79"/>
      <c r="G177" s="79"/>
      <c r="H177" s="4"/>
    </row>
    <row r="178" spans="1:8" ht="19.5" customHeight="1">
      <c r="A178" s="114"/>
      <c r="B178" s="114"/>
      <c r="C178" s="114"/>
      <c r="D178" s="114"/>
      <c r="E178" s="114"/>
      <c r="F178" s="114"/>
      <c r="G178" s="114"/>
      <c r="H178" s="4"/>
    </row>
    <row r="179" spans="1:8" ht="15.75">
      <c r="A179" s="86" t="s">
        <v>40</v>
      </c>
      <c r="B179" s="86"/>
      <c r="C179" s="86"/>
      <c r="D179" s="86"/>
      <c r="E179" s="86"/>
      <c r="F179" s="86"/>
      <c r="G179" s="86"/>
      <c r="H179" s="4"/>
    </row>
    <row r="180" spans="1:8" s="6" customFormat="1" ht="15.75">
      <c r="A180" s="7" t="s">
        <v>3</v>
      </c>
      <c r="B180" s="14" t="s">
        <v>56</v>
      </c>
      <c r="C180" s="86" t="s">
        <v>41</v>
      </c>
      <c r="D180" s="86"/>
      <c r="E180" s="86"/>
      <c r="F180" s="93" t="s">
        <v>42</v>
      </c>
      <c r="G180" s="93"/>
      <c r="H180" s="5"/>
    </row>
    <row r="181" spans="1:8" s="6" customFormat="1" ht="15.75" customHeight="1">
      <c r="A181" s="26" t="s">
        <v>266</v>
      </c>
      <c r="B181" s="26" t="s">
        <v>266</v>
      </c>
      <c r="C181" s="83" t="s">
        <v>266</v>
      </c>
      <c r="D181" s="84"/>
      <c r="E181" s="85"/>
      <c r="F181" s="83" t="s">
        <v>266</v>
      </c>
      <c r="G181" s="84"/>
      <c r="H181" s="5"/>
    </row>
    <row r="182" spans="1:8" s="6" customFormat="1" ht="15.75" customHeight="1">
      <c r="A182" s="25"/>
      <c r="B182" s="25"/>
      <c r="C182" s="83"/>
      <c r="D182" s="84"/>
      <c r="E182" s="85"/>
      <c r="F182" s="83"/>
      <c r="G182" s="85"/>
      <c r="H182" s="5"/>
    </row>
    <row r="183" spans="1:8" ht="15.75">
      <c r="A183" s="78"/>
      <c r="B183" s="79"/>
      <c r="C183" s="79"/>
      <c r="D183" s="79"/>
      <c r="E183" s="79"/>
      <c r="F183" s="79"/>
      <c r="G183" s="79"/>
      <c r="H183" s="4"/>
    </row>
    <row r="184" spans="1:8" ht="20.25" customHeight="1">
      <c r="A184" s="114"/>
      <c r="B184" s="114"/>
      <c r="C184" s="114"/>
      <c r="D184" s="114"/>
      <c r="E184" s="114"/>
      <c r="F184" s="114"/>
      <c r="G184" s="114"/>
      <c r="H184" s="4"/>
    </row>
    <row r="185" spans="1:8" ht="16.5">
      <c r="A185" s="92" t="s">
        <v>91</v>
      </c>
      <c r="B185" s="92"/>
      <c r="C185" s="92"/>
      <c r="D185" s="92"/>
      <c r="E185" s="92"/>
      <c r="F185" s="92"/>
      <c r="G185" s="92"/>
      <c r="H185" s="4"/>
    </row>
    <row r="186" spans="1:8" ht="15.75">
      <c r="A186" s="86" t="s">
        <v>43</v>
      </c>
      <c r="B186" s="86"/>
      <c r="C186" s="86"/>
      <c r="D186" s="86" t="s">
        <v>49</v>
      </c>
      <c r="E186" s="86"/>
      <c r="F186" s="86"/>
      <c r="G186" s="86"/>
      <c r="H186" s="4"/>
    </row>
    <row r="187" spans="1:8" ht="15.75" customHeight="1">
      <c r="A187" s="98">
        <v>2019</v>
      </c>
      <c r="B187" s="99"/>
      <c r="C187" s="100"/>
      <c r="D187" s="104" t="s">
        <v>225</v>
      </c>
      <c r="E187" s="104"/>
      <c r="F187" s="104"/>
      <c r="G187" s="104"/>
      <c r="H187" s="4"/>
    </row>
    <row r="188" spans="1:8" ht="15.75">
      <c r="A188" s="98">
        <v>2020</v>
      </c>
      <c r="B188" s="99"/>
      <c r="C188" s="100"/>
      <c r="D188" s="104" t="s">
        <v>226</v>
      </c>
      <c r="E188" s="104"/>
      <c r="F188" s="104"/>
      <c r="G188" s="104"/>
      <c r="H188" s="4"/>
    </row>
    <row r="189" spans="1:8" ht="18.75" customHeight="1">
      <c r="A189" s="98">
        <v>2021</v>
      </c>
      <c r="B189" s="99"/>
      <c r="C189" s="100"/>
      <c r="D189" s="104" t="s">
        <v>227</v>
      </c>
      <c r="E189" s="104"/>
      <c r="F189" s="104"/>
      <c r="G189" s="104"/>
      <c r="H189" s="4"/>
    </row>
    <row r="190" spans="1:8" ht="15.75">
      <c r="A190" s="98">
        <v>2022</v>
      </c>
      <c r="B190" s="99"/>
      <c r="C190" s="100"/>
      <c r="D190" s="101" t="s">
        <v>228</v>
      </c>
      <c r="E190" s="102"/>
      <c r="F190" s="102"/>
      <c r="G190" s="103"/>
      <c r="H190" s="4"/>
    </row>
    <row r="191" spans="1:8" ht="15.75">
      <c r="A191" s="98">
        <v>2023</v>
      </c>
      <c r="B191" s="99"/>
      <c r="C191" s="100"/>
      <c r="D191" s="101" t="s">
        <v>229</v>
      </c>
      <c r="E191" s="102"/>
      <c r="F191" s="102"/>
      <c r="G191" s="103"/>
      <c r="H191" s="4"/>
    </row>
    <row r="192" spans="1:8" ht="31.5" customHeight="1">
      <c r="A192" s="165" t="s">
        <v>230</v>
      </c>
      <c r="B192" s="78"/>
      <c r="C192" s="78"/>
      <c r="D192" s="78"/>
      <c r="E192" s="78"/>
      <c r="F192" s="78"/>
      <c r="G192" s="78"/>
      <c r="H192" s="4"/>
    </row>
    <row r="193" spans="1:8" ht="18.75" customHeight="1">
      <c r="A193" s="114"/>
      <c r="B193" s="114"/>
      <c r="C193" s="114"/>
      <c r="D193" s="114"/>
      <c r="E193" s="114"/>
      <c r="F193" s="114"/>
      <c r="G193" s="114"/>
      <c r="H193" s="4"/>
    </row>
    <row r="194" spans="1:8" ht="20.25" customHeight="1">
      <c r="A194" s="91" t="s">
        <v>92</v>
      </c>
      <c r="B194" s="91"/>
      <c r="C194" s="91"/>
      <c r="D194" s="91"/>
      <c r="E194" s="91"/>
      <c r="F194" s="91"/>
      <c r="G194" s="91"/>
      <c r="H194" s="4"/>
    </row>
    <row r="195" spans="1:8" ht="15" customHeight="1">
      <c r="A195" s="80" t="s">
        <v>313</v>
      </c>
      <c r="B195" s="80"/>
      <c r="C195" s="80"/>
      <c r="D195" s="80"/>
      <c r="E195" s="80"/>
      <c r="F195" s="80"/>
      <c r="G195" s="80"/>
      <c r="H195" s="4"/>
    </row>
    <row r="196" spans="1:8" ht="409.5" customHeight="1">
      <c r="A196" s="80"/>
      <c r="B196" s="80"/>
      <c r="C196" s="80"/>
      <c r="D196" s="80"/>
      <c r="E196" s="80"/>
      <c r="F196" s="80"/>
      <c r="G196" s="80"/>
      <c r="H196" s="4"/>
    </row>
    <row r="197" spans="1:8" ht="409.6" customHeight="1">
      <c r="A197" s="80"/>
      <c r="B197" s="80"/>
      <c r="C197" s="80"/>
      <c r="D197" s="80"/>
      <c r="E197" s="80"/>
      <c r="F197" s="80"/>
      <c r="G197" s="80"/>
      <c r="H197" s="4"/>
    </row>
    <row r="198" spans="1:8" ht="15.75">
      <c r="H198" s="4"/>
    </row>
    <row r="199" spans="1:8" ht="22.5" customHeight="1">
      <c r="H199" s="4"/>
    </row>
    <row r="200" spans="1:8" ht="15.75">
      <c r="H200" s="4"/>
    </row>
    <row r="201" spans="1:8" ht="15.75">
      <c r="H201" s="4"/>
    </row>
    <row r="202" spans="1:8" ht="15.75">
      <c r="H202" s="4"/>
    </row>
    <row r="203" spans="1:8" ht="15.75">
      <c r="H203" s="4"/>
    </row>
    <row r="204" spans="1:8" ht="15.75">
      <c r="H204" s="4"/>
    </row>
    <row r="205" spans="1:8" ht="15.75">
      <c r="H205" s="4"/>
    </row>
    <row r="206" spans="1:8" ht="15.75">
      <c r="H206" s="4"/>
    </row>
    <row r="207" spans="1:8" ht="15.75">
      <c r="H207" s="4"/>
    </row>
    <row r="208" spans="1:8" ht="38.25" customHeight="1">
      <c r="H208" s="4"/>
    </row>
    <row r="209" spans="8:8" ht="15.75">
      <c r="H209" s="4"/>
    </row>
    <row r="210" spans="8:8" ht="15.75">
      <c r="H210" s="4"/>
    </row>
    <row r="211" spans="8:8" ht="15.75">
      <c r="H211" s="4"/>
    </row>
    <row r="212" spans="8:8" ht="409.6" customHeight="1">
      <c r="H212" s="4"/>
    </row>
  </sheetData>
  <mergeCells count="297">
    <mergeCell ref="A193:G193"/>
    <mergeCell ref="A184:G184"/>
    <mergeCell ref="A178:G178"/>
    <mergeCell ref="A173:G173"/>
    <mergeCell ref="A114:G114"/>
    <mergeCell ref="D115:F115"/>
    <mergeCell ref="D186:G186"/>
    <mergeCell ref="C182:E182"/>
    <mergeCell ref="F182:G182"/>
    <mergeCell ref="A174:G174"/>
    <mergeCell ref="C175:E175"/>
    <mergeCell ref="F175:G175"/>
    <mergeCell ref="A179:G179"/>
    <mergeCell ref="A136:G136"/>
    <mergeCell ref="F181:G181"/>
    <mergeCell ref="F159:G159"/>
    <mergeCell ref="C151:E151"/>
    <mergeCell ref="A120:G120"/>
    <mergeCell ref="F156:G156"/>
    <mergeCell ref="C160:E160"/>
    <mergeCell ref="F160:G160"/>
    <mergeCell ref="C133:D133"/>
    <mergeCell ref="C134:D134"/>
    <mergeCell ref="F133:G133"/>
    <mergeCell ref="F109:G109"/>
    <mergeCell ref="C110:D110"/>
    <mergeCell ref="C109:D109"/>
    <mergeCell ref="A113:G113"/>
    <mergeCell ref="A109:B109"/>
    <mergeCell ref="F111:G111"/>
    <mergeCell ref="A111:B111"/>
    <mergeCell ref="A102:A104"/>
    <mergeCell ref="A112:G112"/>
    <mergeCell ref="A108:B108"/>
    <mergeCell ref="C108:D108"/>
    <mergeCell ref="F108:G108"/>
    <mergeCell ref="F134:G134"/>
    <mergeCell ref="F154:G154"/>
    <mergeCell ref="C159:E159"/>
    <mergeCell ref="A138:G138"/>
    <mergeCell ref="E123:G123"/>
    <mergeCell ref="C124:D124"/>
    <mergeCell ref="C125:D125"/>
    <mergeCell ref="E124:G124"/>
    <mergeCell ref="E125:G125"/>
    <mergeCell ref="C126:D126"/>
    <mergeCell ref="E126:G126"/>
    <mergeCell ref="C127:D127"/>
    <mergeCell ref="C128:D128"/>
    <mergeCell ref="E128:G128"/>
    <mergeCell ref="E127:G127"/>
    <mergeCell ref="F143:G143"/>
    <mergeCell ref="C143:D143"/>
    <mergeCell ref="A144:G144"/>
    <mergeCell ref="F155:G155"/>
    <mergeCell ref="H150:H160"/>
    <mergeCell ref="E122:G122"/>
    <mergeCell ref="C152:E152"/>
    <mergeCell ref="F142:G142"/>
    <mergeCell ref="A139:G139"/>
    <mergeCell ref="D116:F116"/>
    <mergeCell ref="A122:B122"/>
    <mergeCell ref="A129:G129"/>
    <mergeCell ref="A123:B123"/>
    <mergeCell ref="A124:B124"/>
    <mergeCell ref="A125:B125"/>
    <mergeCell ref="A126:B126"/>
    <mergeCell ref="A127:B127"/>
    <mergeCell ref="A128:B128"/>
    <mergeCell ref="A119:G119"/>
    <mergeCell ref="A121:B121"/>
    <mergeCell ref="C121:D121"/>
    <mergeCell ref="E121:G121"/>
    <mergeCell ref="F132:G132"/>
    <mergeCell ref="C123:D123"/>
    <mergeCell ref="C135:D135"/>
    <mergeCell ref="A131:G131"/>
    <mergeCell ref="C122:D122"/>
    <mergeCell ref="C132:D132"/>
    <mergeCell ref="E100:F100"/>
    <mergeCell ref="C101:D101"/>
    <mergeCell ref="E101:F101"/>
    <mergeCell ref="B48:D48"/>
    <mergeCell ref="A58:G58"/>
    <mergeCell ref="B39:C39"/>
    <mergeCell ref="B54:D54"/>
    <mergeCell ref="A65:G65"/>
    <mergeCell ref="B46:D46"/>
    <mergeCell ref="B47:D47"/>
    <mergeCell ref="E40:F40"/>
    <mergeCell ref="B40:C40"/>
    <mergeCell ref="A41:G41"/>
    <mergeCell ref="E64:F64"/>
    <mergeCell ref="C64:D64"/>
    <mergeCell ref="C63:D63"/>
    <mergeCell ref="E54:G54"/>
    <mergeCell ref="A43:G43"/>
    <mergeCell ref="A44:G44"/>
    <mergeCell ref="A56:G56"/>
    <mergeCell ref="E55:G55"/>
    <mergeCell ref="E63:F63"/>
    <mergeCell ref="E52:G52"/>
    <mergeCell ref="B53:D53"/>
    <mergeCell ref="A194:G194"/>
    <mergeCell ref="A29:D29"/>
    <mergeCell ref="E29:G29"/>
    <mergeCell ref="A74:G74"/>
    <mergeCell ref="A81:G81"/>
    <mergeCell ref="A185:G185"/>
    <mergeCell ref="A186:C186"/>
    <mergeCell ref="C180:E180"/>
    <mergeCell ref="C181:E181"/>
    <mergeCell ref="F180:G180"/>
    <mergeCell ref="A169:G169"/>
    <mergeCell ref="C170:E170"/>
    <mergeCell ref="F170:G170"/>
    <mergeCell ref="F150:G150"/>
    <mergeCell ref="F151:G151"/>
    <mergeCell ref="F152:G152"/>
    <mergeCell ref="A192:G192"/>
    <mergeCell ref="A49:G49"/>
    <mergeCell ref="A57:G57"/>
    <mergeCell ref="A91:G91"/>
    <mergeCell ref="E95:F95"/>
    <mergeCell ref="C96:D96"/>
    <mergeCell ref="C111:D111"/>
    <mergeCell ref="E96:F96"/>
    <mergeCell ref="A1:G2"/>
    <mergeCell ref="A3:G3"/>
    <mergeCell ref="A6:G6"/>
    <mergeCell ref="A10:G10"/>
    <mergeCell ref="A11:G11"/>
    <mergeCell ref="F14:G14"/>
    <mergeCell ref="F15:G15"/>
    <mergeCell ref="F16:G16"/>
    <mergeCell ref="F19:G19"/>
    <mergeCell ref="D15:E15"/>
    <mergeCell ref="D16:E16"/>
    <mergeCell ref="D17:E17"/>
    <mergeCell ref="D19:E19"/>
    <mergeCell ref="B17:C17"/>
    <mergeCell ref="B19:C19"/>
    <mergeCell ref="B12:C12"/>
    <mergeCell ref="D12:E12"/>
    <mergeCell ref="F12:G12"/>
    <mergeCell ref="F17:G17"/>
    <mergeCell ref="A38:G38"/>
    <mergeCell ref="A36:G36"/>
    <mergeCell ref="E45:G45"/>
    <mergeCell ref="A51:G51"/>
    <mergeCell ref="F13:G13"/>
    <mergeCell ref="B4:G4"/>
    <mergeCell ref="B21:C21"/>
    <mergeCell ref="B22:C22"/>
    <mergeCell ref="D22:E22"/>
    <mergeCell ref="F22:G22"/>
    <mergeCell ref="D20:E20"/>
    <mergeCell ref="D21:E21"/>
    <mergeCell ref="C5:G5"/>
    <mergeCell ref="B18:C18"/>
    <mergeCell ref="D18:E18"/>
    <mergeCell ref="F18:G18"/>
    <mergeCell ref="B16:C16"/>
    <mergeCell ref="A7:G9"/>
    <mergeCell ref="D13:E13"/>
    <mergeCell ref="B14:C14"/>
    <mergeCell ref="D14:E14"/>
    <mergeCell ref="B13:C13"/>
    <mergeCell ref="B15:C15"/>
    <mergeCell ref="E48:G48"/>
    <mergeCell ref="A35:G35"/>
    <mergeCell ref="B26:C26"/>
    <mergeCell ref="D26:E26"/>
    <mergeCell ref="B28:C28"/>
    <mergeCell ref="D28:E28"/>
    <mergeCell ref="F26:G26"/>
    <mergeCell ref="B27:C27"/>
    <mergeCell ref="D27:E27"/>
    <mergeCell ref="F27:G27"/>
    <mergeCell ref="F28:G28"/>
    <mergeCell ref="E32:G32"/>
    <mergeCell ref="C162:E162"/>
    <mergeCell ref="C163:E163"/>
    <mergeCell ref="C154:E154"/>
    <mergeCell ref="A67:G67"/>
    <mergeCell ref="A76:G76"/>
    <mergeCell ref="A82:B82"/>
    <mergeCell ref="A117:G117"/>
    <mergeCell ref="F110:G110"/>
    <mergeCell ref="A110:B110"/>
    <mergeCell ref="C156:E156"/>
    <mergeCell ref="C98:D98"/>
    <mergeCell ref="A107:G107"/>
    <mergeCell ref="B102:B104"/>
    <mergeCell ref="C102:D104"/>
    <mergeCell ref="E102:F104"/>
    <mergeCell ref="A105:G105"/>
    <mergeCell ref="A90:C90"/>
    <mergeCell ref="A92:G92"/>
    <mergeCell ref="A93:G93"/>
    <mergeCell ref="A94:G94"/>
    <mergeCell ref="C95:D95"/>
    <mergeCell ref="E97:F97"/>
    <mergeCell ref="C100:D100"/>
    <mergeCell ref="E99:F99"/>
    <mergeCell ref="B55:D55"/>
    <mergeCell ref="E53:G53"/>
    <mergeCell ref="A59:G59"/>
    <mergeCell ref="C60:D60"/>
    <mergeCell ref="E60:F60"/>
    <mergeCell ref="C99:D99"/>
    <mergeCell ref="A83:B83"/>
    <mergeCell ref="A84:B84"/>
    <mergeCell ref="A85:B85"/>
    <mergeCell ref="A86:B86"/>
    <mergeCell ref="A87:B87"/>
    <mergeCell ref="A88:B88"/>
    <mergeCell ref="A89:B89"/>
    <mergeCell ref="E98:F98"/>
    <mergeCell ref="C97:D97"/>
    <mergeCell ref="G83:G90"/>
    <mergeCell ref="E61:F61"/>
    <mergeCell ref="E62:F62"/>
    <mergeCell ref="C61:D61"/>
    <mergeCell ref="C62:D62"/>
    <mergeCell ref="B52:D52"/>
    <mergeCell ref="B20:C20"/>
    <mergeCell ref="E46:G46"/>
    <mergeCell ref="E47:G47"/>
    <mergeCell ref="B45:D45"/>
    <mergeCell ref="F20:G20"/>
    <mergeCell ref="F21:G21"/>
    <mergeCell ref="A34:G34"/>
    <mergeCell ref="E39:F39"/>
    <mergeCell ref="A33:G33"/>
    <mergeCell ref="A31:D31"/>
    <mergeCell ref="E31:G31"/>
    <mergeCell ref="A32:D32"/>
    <mergeCell ref="B24:C24"/>
    <mergeCell ref="D24:E24"/>
    <mergeCell ref="F24:G24"/>
    <mergeCell ref="A30:D30"/>
    <mergeCell ref="E30:G30"/>
    <mergeCell ref="A37:G37"/>
    <mergeCell ref="B23:C23"/>
    <mergeCell ref="D23:E23"/>
    <mergeCell ref="F23:G23"/>
    <mergeCell ref="B25:C25"/>
    <mergeCell ref="D25:E25"/>
    <mergeCell ref="F25:G25"/>
    <mergeCell ref="A191:C191"/>
    <mergeCell ref="D191:G191"/>
    <mergeCell ref="A187:C187"/>
    <mergeCell ref="A188:C188"/>
    <mergeCell ref="A189:C189"/>
    <mergeCell ref="A190:C190"/>
    <mergeCell ref="D187:G187"/>
    <mergeCell ref="D188:G188"/>
    <mergeCell ref="D189:G189"/>
    <mergeCell ref="D190:G190"/>
    <mergeCell ref="A183:G183"/>
    <mergeCell ref="C165:E165"/>
    <mergeCell ref="F164:G164"/>
    <mergeCell ref="F165:G165"/>
    <mergeCell ref="C171:E171"/>
    <mergeCell ref="A177:G177"/>
    <mergeCell ref="A172:G172"/>
    <mergeCell ref="C176:E176"/>
    <mergeCell ref="F176:G176"/>
    <mergeCell ref="F166:G166"/>
    <mergeCell ref="F171:G171"/>
    <mergeCell ref="C166:E166"/>
    <mergeCell ref="B168:G168"/>
    <mergeCell ref="A167:G167"/>
    <mergeCell ref="A195:G197"/>
    <mergeCell ref="F163:G163"/>
    <mergeCell ref="F162:G162"/>
    <mergeCell ref="C164:E164"/>
    <mergeCell ref="A158:G158"/>
    <mergeCell ref="C153:E153"/>
    <mergeCell ref="A133:A135"/>
    <mergeCell ref="A137:G137"/>
    <mergeCell ref="F153:G153"/>
    <mergeCell ref="A146:G146"/>
    <mergeCell ref="A147:G147"/>
    <mergeCell ref="A148:G148"/>
    <mergeCell ref="C149:E149"/>
    <mergeCell ref="F149:G149"/>
    <mergeCell ref="C150:E150"/>
    <mergeCell ref="C142:D142"/>
    <mergeCell ref="A140:G140"/>
    <mergeCell ref="C141:D141"/>
    <mergeCell ref="F141:G141"/>
    <mergeCell ref="F135:G135"/>
    <mergeCell ref="F161:G161"/>
    <mergeCell ref="C161:E161"/>
    <mergeCell ref="C155:E155"/>
  </mergeCells>
  <phoneticPr fontId="6" type="noConversion"/>
  <hyperlinks>
    <hyperlink ref="A7" r:id="rId1" display="https://www.mds.gov.py/index.php/institucional/mision-y-vision "/>
    <hyperlink ref="A11" r:id="rId2"/>
    <hyperlink ref="F109" r:id="rId3"/>
    <hyperlink ref="F110" r:id="rId4"/>
    <hyperlink ref="A36" r:id="rId5"/>
    <hyperlink ref="A38" r:id="rId6"/>
    <hyperlink ref="E53" r:id="rId7"/>
    <hyperlink ref="G79" r:id="rId8" location="modificaciones"/>
    <hyperlink ref="G78" r:id="rId9" location="modificaciones"/>
    <hyperlink ref="G62" r:id="rId10" location="!/estadistica/cantidad-solicitud"/>
    <hyperlink ref="G63" r:id="rId11" location="!/estadistica/cantidad-solicitud"/>
    <hyperlink ref="G61" r:id="rId12" location="!/estadistica/cantidad-solicitud"/>
    <hyperlink ref="E46" r:id="rId13"/>
    <hyperlink ref="C96" r:id="rId14"/>
    <hyperlink ref="G96" r:id="rId15"/>
    <hyperlink ref="G98" r:id="rId16"/>
    <hyperlink ref="G99" r:id="rId17" location="!/buscar_informacion#busqueda "/>
    <hyperlink ref="C100" r:id="rId18"/>
    <hyperlink ref="G100" r:id="rId19"/>
    <hyperlink ref="G101" r:id="rId20"/>
    <hyperlink ref="G102" r:id="rId21"/>
    <hyperlink ref="G103" r:id="rId22"/>
    <hyperlink ref="G104" r:id="rId23"/>
    <hyperlink ref="A192" r:id="rId24"/>
    <hyperlink ref="F142" r:id="rId25"/>
    <hyperlink ref="F143" r:id="rId26"/>
    <hyperlink ref="F155" r:id="rId27"/>
    <hyperlink ref="F154" r:id="rId28"/>
    <hyperlink ref="F166" r:id="rId29"/>
    <hyperlink ref="F165" r:id="rId30"/>
    <hyperlink ref="F164" r:id="rId31"/>
    <hyperlink ref="F153" r:id="rId32"/>
    <hyperlink ref="F163" r:id="rId33"/>
    <hyperlink ref="F162" r:id="rId34"/>
    <hyperlink ref="F152" r:id="rId35"/>
    <hyperlink ref="F151" r:id="rId36"/>
    <hyperlink ref="F150" r:id="rId37"/>
    <hyperlink ref="F161" r:id="rId38"/>
    <hyperlink ref="F160" r:id="rId39"/>
    <hyperlink ref="F176" r:id="rId40"/>
    <hyperlink ref="E127" r:id="rId41"/>
    <hyperlink ref="E128" r:id="rId42"/>
    <hyperlink ref="E126" r:id="rId43"/>
    <hyperlink ref="E125" r:id="rId44"/>
    <hyperlink ref="E124" r:id="rId45"/>
    <hyperlink ref="E122" r:id="rId46"/>
    <hyperlink ref="E123" r:id="rId47"/>
    <hyperlink ref="G40" r:id="rId48"/>
    <hyperlink ref="E54" r:id="rId49"/>
  </hyperlinks>
  <pageMargins left="0.7" right="0.7" top="0.53" bottom="0.53" header="0.3" footer="0.3"/>
  <pageSetup paperSize="9" scale="53" fitToHeight="0" orientation="landscape" r:id="rId50"/>
  <rowBreaks count="14" manualBreakCount="14">
    <brk id="42" max="16383" man="1"/>
    <brk id="57" max="16383" man="1"/>
    <brk id="65" max="16383" man="1"/>
    <brk id="70" max="16383" man="1"/>
    <brk id="74" max="16383" man="1"/>
    <brk id="92" max="16383" man="1"/>
    <brk id="105" max="16383" man="1"/>
    <brk id="118" max="16383" man="1"/>
    <brk id="130" max="16383" man="1"/>
    <brk id="138" max="16383" man="1"/>
    <brk id="144" max="16383" man="1"/>
    <brk id="145" max="16383" man="1"/>
    <brk id="168" max="16383" man="1"/>
    <brk id="193" max="16383" man="1"/>
  </rowBreaks>
  <drawing r:id="rId5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PRIMER TRIMESTRE_2024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Usuario</cp:lastModifiedBy>
  <cp:lastPrinted>2024-04-05T15:09:23Z</cp:lastPrinted>
  <dcterms:created xsi:type="dcterms:W3CDTF">2020-06-23T19:35:00Z</dcterms:created>
  <dcterms:modified xsi:type="dcterms:W3CDTF">2024-04-12T17:17:17Z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